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4" documentId="8_{CB4D8035-954E-44CA-B388-FDA44A406AA8}" xr6:coauthVersionLast="47" xr6:coauthVersionMax="47" xr10:uidLastSave="{0659F959-7694-4EC2-A97B-FB0AB9E287E2}"/>
  <bookViews>
    <workbookView xWindow="30624" yWindow="0" windowWidth="30912" windowHeight="166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<sst xmlns="http://schemas.openxmlformats.org/spreadsheetml/2006/main" count="393" uniqueCount="69">
  <si>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</si>
  <si>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</si>
  <si>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</si>
  <si>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</si>
  <si>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</si>
  <si>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</si>
  <si>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</si>
  <si>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</si>
  <si>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</si>
  <si>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</si>
  <si>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</si>
  <si>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</si>
  <si>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</si>
  <si>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</si>
  <si>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</si>
  <si>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</si>
  <si>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</si>
  <si>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</si>
  <si>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</si>
  <si>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</si>
  <si>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</si>
  <si>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</si>
  <si>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</si>
  <si>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</si>
  <si>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</si>
  <si>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</si>
  <si>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</si>
  <si>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</si>
  <si>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</si>
  <si>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</si>
  <si>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</si>
  <si>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</si>
  <si>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</si>
  <si>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</si>
  <si>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</si>
  <si>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</si>
  <si>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</si>
  <si>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</si>
  <si>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</si>
  <si>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</si>
  <si>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</si>
  <si>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</si>
  <si>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</si>
  <si>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</si>
  <si>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</si>
  <si>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</si>
  <si>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</si>
  <si>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</si>
  <si>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</si>
  <si>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</si>
  <si>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</si>
  <si>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</si>
  <si>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</si>
  <si>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</si>
  <si>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</si>
  <si>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</si>
  <si>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Helland vba, rentvann</t>
  </si>
  <si>
    <t>Stallabråtet bas</t>
  </si>
  <si>
    <t>Kommunehuset</t>
  </si>
  <si>
    <t>Skjelbreid vba, rentvann</t>
  </si>
  <si>
    <t>Holdhus skole</t>
  </si>
  <si>
    <t>Ropeidet</t>
  </si>
  <si>
    <t>Holmefjord vba, rentvann</t>
  </si>
  <si>
    <t>Os vba</t>
  </si>
  <si>
    <t>Søvik vba</t>
  </si>
  <si>
    <t>Helland vba</t>
  </si>
  <si>
    <t>Skjelbreid vba</t>
  </si>
  <si>
    <t>Holmefjord vba</t>
  </si>
  <si>
    <t>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</si>
</sst>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"/>
  <sheetViews>
    <sheetView tabSelected="1" topLeftCell="A21" zoomScale="90" zoomScaleNormal="90" workbookViewId="0">
      <selection activeCell="K44" sqref="K44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68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COUNT(H21:H70)</f>
        <v>42</v>
      </c>
      <c r="E7" s="5">
        <f>COUNTIF(H21:H70,"=0")</f>
        <v>42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COUNT(I21:I70)</f>
        <v>42</v>
      </c>
      <c r="E8" s="5">
        <f>COUNTIF(I21:I70,"=0")</f>
        <v>42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COUNT(G21:G70)</f>
        <v>42</v>
      </c>
      <c r="E9" s="6">
        <f>COUNTIF(G21:G70,"=0")</f>
        <v>42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COUNT(F21:F70)</f>
        <v>42</v>
      </c>
      <c r="E12" s="7">
        <f>AVERAGE(F21:F70)</f>
        <v>6.0785714285714292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COUNT(E21:E70)</f>
        <v>42</v>
      </c>
      <c r="E13" s="7">
        <f>AVERAGE(E21:E70)</f>
        <v>0.20404761904761906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COUNT(D21:D70)</f>
        <v>42</v>
      </c>
      <c r="E14" s="11">
        <f>AVERAGE(D21:D70)</f>
        <v>7.583333333333333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42</v>
      </c>
      <c r="B21" s="54">
        <v>45839</v>
      </c>
      <c r="C21" s="55" t="s">
        <v>63</v>
      </c>
      <c r="D21" s="60">
        <v>7.1</v>
      </c>
      <c r="E21" s="60">
        <v>0.12</v>
      </c>
      <c r="F21" s="61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45846</v>
      </c>
      <c r="C22" s="55" t="s">
        <v>63</v>
      </c>
      <c r="D22" s="60">
        <v>7.3</v>
      </c>
      <c r="E22" s="60">
        <v>0.14000000000000001</v>
      </c>
      <c r="F22" s="61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45853</v>
      </c>
      <c r="C23" s="55" t="s">
        <v>63</v>
      </c>
      <c r="D23" s="60">
        <v>7.4</v>
      </c>
      <c r="E23" s="60">
        <v>0.13</v>
      </c>
      <c r="F23" s="61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45860</v>
      </c>
      <c r="C24" s="55" t="s">
        <v>63</v>
      </c>
      <c r="D24" s="60">
        <v>7.3</v>
      </c>
      <c r="E24" s="60">
        <v>0.19</v>
      </c>
      <c r="F24" s="61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/>
      <c r="B25" s="54">
        <v>45867</v>
      </c>
      <c r="C25" s="55" t="s">
        <v>63</v>
      </c>
      <c r="D25" s="60">
        <v>7.2</v>
      </c>
      <c r="E25" s="60">
        <v>0.17</v>
      </c>
      <c r="F25" s="61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 t="s">
        <v>43</v>
      </c>
      <c r="B26" s="54">
        <v>45839</v>
      </c>
      <c r="C26" s="55" t="s">
        <v>63</v>
      </c>
      <c r="D26" s="60">
        <v>7.1</v>
      </c>
      <c r="E26" s="60">
        <v>0.12</v>
      </c>
      <c r="F26" s="61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/>
      <c r="B27" s="54">
        <v>45853</v>
      </c>
      <c r="C27" s="55" t="s">
        <v>63</v>
      </c>
      <c r="D27" s="60">
        <v>7.5</v>
      </c>
      <c r="E27" s="60">
        <v>0.1</v>
      </c>
      <c r="F27" s="61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45867</v>
      </c>
      <c r="C28" s="55" t="s">
        <v>63</v>
      </c>
      <c r="D28" s="60">
        <v>7.5</v>
      </c>
      <c r="E28" s="60">
        <v>0.17</v>
      </c>
      <c r="F28" s="61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 t="s">
        <v>44</v>
      </c>
      <c r="B29" s="54">
        <v>45839</v>
      </c>
      <c r="C29" s="55" t="s">
        <v>63</v>
      </c>
      <c r="D29" s="60">
        <v>7.3</v>
      </c>
      <c r="E29" s="60">
        <v>0.11</v>
      </c>
      <c r="F29" s="61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45846</v>
      </c>
      <c r="C30" s="55" t="s">
        <v>63</v>
      </c>
      <c r="D30" s="60">
        <v>7.4</v>
      </c>
      <c r="E30" s="60">
        <v>0.1</v>
      </c>
      <c r="F30" s="61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/>
      <c r="B31" s="54">
        <v>45853</v>
      </c>
      <c r="C31" s="55" t="s">
        <v>63</v>
      </c>
      <c r="D31" s="60">
        <v>7.8</v>
      </c>
      <c r="E31" s="60">
        <v>0.1</v>
      </c>
      <c r="F31" s="61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45860</v>
      </c>
      <c r="C32" s="55" t="s">
        <v>63</v>
      </c>
      <c r="D32" s="60">
        <v>7.8</v>
      </c>
      <c r="E32" s="60">
        <v>0.13</v>
      </c>
      <c r="F32" s="61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/>
      <c r="B33" s="54">
        <v>45867</v>
      </c>
      <c r="C33" s="55" t="s">
        <v>63</v>
      </c>
      <c r="D33" s="60">
        <v>7.6</v>
      </c>
      <c r="E33" s="60">
        <v>0.12</v>
      </c>
      <c r="F33" s="61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45</v>
      </c>
      <c r="B34" s="54">
        <v>45846</v>
      </c>
      <c r="C34" s="55" t="s">
        <v>63</v>
      </c>
      <c r="D34" s="60">
        <v>9.5</v>
      </c>
      <c r="E34" s="60">
        <v>0.13</v>
      </c>
      <c r="F34" s="61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/>
      <c r="B35" s="54">
        <v>45860</v>
      </c>
      <c r="C35" s="55" t="s">
        <v>63</v>
      </c>
      <c r="D35" s="60">
        <v>9.8000000000000007</v>
      </c>
      <c r="E35" s="60">
        <v>0.2</v>
      </c>
      <c r="F35" s="61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46</v>
      </c>
      <c r="B36" s="54">
        <v>45846</v>
      </c>
      <c r="C36" s="55" t="s">
        <v>63</v>
      </c>
      <c r="D36" s="60">
        <v>7.6</v>
      </c>
      <c r="E36" s="60">
        <v>0.13</v>
      </c>
      <c r="F36" s="61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3" t="s">
        <v>47</v>
      </c>
      <c r="B37" s="54">
        <v>45846</v>
      </c>
      <c r="C37" s="55" t="s">
        <v>63</v>
      </c>
      <c r="D37" s="60">
        <v>7.4</v>
      </c>
      <c r="E37" s="60">
        <v>0.44</v>
      </c>
      <c r="F37" s="61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48</v>
      </c>
      <c r="B38" s="54">
        <v>45846</v>
      </c>
      <c r="C38" s="55" t="s">
        <v>63</v>
      </c>
      <c r="D38" s="60">
        <v>7.6</v>
      </c>
      <c r="E38" s="60">
        <v>0.11</v>
      </c>
      <c r="F38" s="61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49</v>
      </c>
      <c r="B39" s="54">
        <v>45839</v>
      </c>
      <c r="C39" s="55" t="s">
        <v>63</v>
      </c>
      <c r="D39" s="60">
        <v>7.6</v>
      </c>
      <c r="E39" s="60">
        <v>0.11</v>
      </c>
      <c r="F39" s="61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45853</v>
      </c>
      <c r="C40" s="55" t="s">
        <v>63</v>
      </c>
      <c r="D40" s="60">
        <v>7.5</v>
      </c>
      <c r="E40" s="60">
        <v>0.1</v>
      </c>
      <c r="F40" s="61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45867</v>
      </c>
      <c r="C41" s="55" t="s">
        <v>63</v>
      </c>
      <c r="D41" s="60">
        <v>7.9</v>
      </c>
      <c r="E41" s="60">
        <v>0.13</v>
      </c>
      <c r="F41" s="61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 t="s">
        <v>50</v>
      </c>
      <c r="B42" s="54">
        <v>45860</v>
      </c>
      <c r="C42" s="55" t="s">
        <v>63</v>
      </c>
      <c r="D42" s="60">
        <v>9.8000000000000007</v>
      </c>
      <c r="E42" s="60">
        <v>1.4</v>
      </c>
      <c r="F42" s="61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51</v>
      </c>
      <c r="B43" s="54">
        <v>45839</v>
      </c>
      <c r="C43" s="55" t="s">
        <v>63</v>
      </c>
      <c r="D43" s="60">
        <v>7.2</v>
      </c>
      <c r="E43" s="60">
        <v>0.13</v>
      </c>
      <c r="F43" s="61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/>
      <c r="B44" s="54">
        <v>45846</v>
      </c>
      <c r="C44" s="55" t="s">
        <v>63</v>
      </c>
      <c r="D44" s="60">
        <v>7.3</v>
      </c>
      <c r="E44" s="60">
        <v>0.11</v>
      </c>
      <c r="F44" s="61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/>
      <c r="B45" s="54">
        <v>45853</v>
      </c>
      <c r="C45" s="55" t="s">
        <v>63</v>
      </c>
      <c r="D45" s="60">
        <v>7.8</v>
      </c>
      <c r="E45" s="60">
        <v>0.11</v>
      </c>
      <c r="F45" s="61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/>
      <c r="B46" s="54">
        <v>45860</v>
      </c>
      <c r="C46" s="55" t="s">
        <v>63</v>
      </c>
      <c r="D46" s="60">
        <v>7.8</v>
      </c>
      <c r="E46" s="60">
        <v>0.2</v>
      </c>
      <c r="F46" s="61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45867</v>
      </c>
      <c r="C47" s="55" t="s">
        <v>63</v>
      </c>
      <c r="D47" s="60">
        <v>7.6</v>
      </c>
      <c r="E47" s="60">
        <v>0.13</v>
      </c>
      <c r="F47" s="61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 t="s">
        <v>52</v>
      </c>
      <c r="B48" s="54">
        <v>45839</v>
      </c>
      <c r="C48" s="55" t="s">
        <v>63</v>
      </c>
      <c r="D48" s="60">
        <v>7.3</v>
      </c>
      <c r="E48" s="60">
        <v>0.45</v>
      </c>
      <c r="F48" s="61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 t="s">
        <v>53</v>
      </c>
      <c r="B49" s="54">
        <v>45860</v>
      </c>
      <c r="C49" s="55" t="s">
        <v>63</v>
      </c>
      <c r="D49" s="60">
        <v>7.5</v>
      </c>
      <c r="E49" s="60">
        <v>0.13</v>
      </c>
      <c r="F49" s="61">
        <v>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54</v>
      </c>
      <c r="B50" s="54">
        <v>45860</v>
      </c>
      <c r="C50" s="55" t="s">
        <v>63</v>
      </c>
      <c r="D50" s="60">
        <v>9.1999999999999993</v>
      </c>
      <c r="E50" s="60">
        <v>0.44</v>
      </c>
      <c r="F50" s="61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55</v>
      </c>
      <c r="B51" s="54">
        <v>45839</v>
      </c>
      <c r="C51" s="55" t="s">
        <v>64</v>
      </c>
      <c r="D51" s="60">
        <v>7.5</v>
      </c>
      <c r="E51" s="60">
        <v>0.24</v>
      </c>
      <c r="F51" s="61">
        <v>17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/>
      <c r="B52" s="54">
        <v>45846</v>
      </c>
      <c r="C52" s="55" t="s">
        <v>64</v>
      </c>
      <c r="D52" s="60">
        <v>7</v>
      </c>
      <c r="E52" s="60">
        <v>0.35</v>
      </c>
      <c r="F52" s="61">
        <v>15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/>
      <c r="B53" s="54">
        <v>45853</v>
      </c>
      <c r="C53" s="55" t="s">
        <v>64</v>
      </c>
      <c r="D53" s="60">
        <v>7.1</v>
      </c>
      <c r="E53" s="60">
        <v>0.2</v>
      </c>
      <c r="F53" s="61">
        <v>15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/>
      <c r="B54" s="54">
        <v>45860</v>
      </c>
      <c r="C54" s="55" t="s">
        <v>64</v>
      </c>
      <c r="D54" s="60">
        <v>7.1</v>
      </c>
      <c r="E54" s="60">
        <v>0.44</v>
      </c>
      <c r="F54" s="61">
        <v>14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/>
      <c r="B55" s="54">
        <v>45867</v>
      </c>
      <c r="C55" s="55" t="s">
        <v>64</v>
      </c>
      <c r="D55" s="60">
        <v>6.7</v>
      </c>
      <c r="E55" s="60">
        <v>0.31</v>
      </c>
      <c r="F55" s="61">
        <v>9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56</v>
      </c>
      <c r="B56" s="54">
        <v>45860</v>
      </c>
      <c r="C56" s="55" t="s">
        <v>65</v>
      </c>
      <c r="D56" s="60">
        <v>7.1</v>
      </c>
      <c r="E56" s="60">
        <v>0.13</v>
      </c>
      <c r="F56" s="61">
        <v>5</v>
      </c>
      <c r="G56" s="55">
        <v>0</v>
      </c>
      <c r="H56" s="55">
        <v>0</v>
      </c>
      <c r="I56" s="55">
        <v>0</v>
      </c>
    </row>
    <row r="57" spans="1:9" s="56" customFormat="1" x14ac:dyDescent="0.3">
      <c r="A57" s="57" t="s">
        <v>57</v>
      </c>
      <c r="B57" s="54">
        <v>45860</v>
      </c>
      <c r="C57" s="55" t="s">
        <v>65</v>
      </c>
      <c r="D57" s="60">
        <v>7.3</v>
      </c>
      <c r="E57" s="60">
        <v>0.14000000000000001</v>
      </c>
      <c r="F57" s="61">
        <v>5</v>
      </c>
      <c r="G57" s="55">
        <v>0</v>
      </c>
      <c r="H57" s="55">
        <v>0</v>
      </c>
      <c r="I57" s="55">
        <v>0</v>
      </c>
    </row>
    <row r="58" spans="1:9" s="56" customFormat="1" x14ac:dyDescent="0.3">
      <c r="A58" s="57" t="s">
        <v>58</v>
      </c>
      <c r="B58" s="54">
        <v>45846</v>
      </c>
      <c r="C58" s="55" t="s">
        <v>65</v>
      </c>
      <c r="D58" s="60">
        <v>7</v>
      </c>
      <c r="E58" s="60">
        <v>0.11</v>
      </c>
      <c r="F58" s="61">
        <v>5.3</v>
      </c>
      <c r="G58" s="55">
        <v>0</v>
      </c>
      <c r="H58" s="55">
        <v>0</v>
      </c>
      <c r="I58" s="55">
        <v>0</v>
      </c>
    </row>
    <row r="59" spans="1:9" s="56" customFormat="1" x14ac:dyDescent="0.3">
      <c r="A59" s="57" t="s">
        <v>59</v>
      </c>
      <c r="B59" s="54">
        <v>45860</v>
      </c>
      <c r="C59" s="55" t="s">
        <v>66</v>
      </c>
      <c r="D59" s="60">
        <v>6.9</v>
      </c>
      <c r="E59" s="60">
        <v>0.13</v>
      </c>
      <c r="F59" s="61">
        <v>5</v>
      </c>
      <c r="G59" s="55">
        <v>0</v>
      </c>
      <c r="H59" s="55">
        <v>0</v>
      </c>
      <c r="I59" s="55">
        <v>0</v>
      </c>
    </row>
    <row r="60" spans="1:9" s="56" customFormat="1" x14ac:dyDescent="0.3">
      <c r="A60" s="57" t="s">
        <v>60</v>
      </c>
      <c r="B60" s="54">
        <v>45846</v>
      </c>
      <c r="C60" s="55" t="s">
        <v>66</v>
      </c>
      <c r="D60" s="60">
        <v>7</v>
      </c>
      <c r="E60" s="60">
        <v>0.12</v>
      </c>
      <c r="F60" s="61">
        <v>5</v>
      </c>
      <c r="G60" s="55">
        <v>0</v>
      </c>
      <c r="H60" s="55">
        <v>0</v>
      </c>
      <c r="I60" s="55">
        <v>0</v>
      </c>
    </row>
    <row r="61" spans="1:9" s="56" customFormat="1" x14ac:dyDescent="0.3">
      <c r="A61" s="57" t="s">
        <v>61</v>
      </c>
      <c r="B61" s="54">
        <v>45846</v>
      </c>
      <c r="C61" s="55" t="s">
        <v>66</v>
      </c>
      <c r="D61" s="60">
        <v>7.2</v>
      </c>
      <c r="E61" s="60">
        <v>0.1</v>
      </c>
      <c r="F61" s="61">
        <v>5</v>
      </c>
      <c r="G61" s="55">
        <v>0</v>
      </c>
      <c r="H61" s="55">
        <v>0</v>
      </c>
      <c r="I61" s="55">
        <v>0</v>
      </c>
    </row>
    <row r="62" spans="1:9" s="56" customFormat="1" x14ac:dyDescent="0.3">
      <c r="A62" s="57" t="s">
        <v>62</v>
      </c>
      <c r="B62" s="54">
        <v>45860</v>
      </c>
      <c r="C62" s="55" t="s">
        <v>67</v>
      </c>
      <c r="D62" s="60">
        <v>7.9</v>
      </c>
      <c r="E62" s="60">
        <v>0.15</v>
      </c>
      <c r="F62" s="61">
        <v>5</v>
      </c>
      <c r="G62" s="55">
        <v>0</v>
      </c>
      <c r="H62" s="55">
        <v>0</v>
      </c>
      <c r="I62" s="55">
        <v>0</v>
      </c>
    </row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  <row r="80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zoomScale="85" zoomScaleNormal="85" workbookViewId="0">
      <selection activeCell="E1" sqref="E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68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30</v>
      </c>
      <c r="E5" s="5">
        <f>COUNTIF(H18:H74,"=0")</f>
        <v>30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30</v>
      </c>
      <c r="E6" s="5">
        <f>COUNTIF(I18:I74,"=0")</f>
        <v>30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30</v>
      </c>
      <c r="E7" s="6">
        <f>COUNTIF(G18:G74,"=0")</f>
        <v>30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30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30</v>
      </c>
      <c r="E11" s="7">
        <f>AVERAGE(E18:E74)</f>
        <v>0.20500000000000004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30</v>
      </c>
      <c r="E12" s="11">
        <f>AVERAGE(D18:D74)</f>
        <v>7.7566666666666668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42</v>
      </c>
      <c r="B18" s="54">
        <v>45839</v>
      </c>
      <c r="C18" s="55" t="s">
        <v>63</v>
      </c>
      <c r="D18" s="55">
        <v>7.1</v>
      </c>
      <c r="E18" s="55">
        <v>0.12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45846</v>
      </c>
      <c r="C19" s="55" t="s">
        <v>63</v>
      </c>
      <c r="D19" s="55">
        <v>7.3</v>
      </c>
      <c r="E19" s="55">
        <v>0.14000000000000001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45853</v>
      </c>
      <c r="C20" s="55" t="s">
        <v>63</v>
      </c>
      <c r="D20" s="55">
        <v>7.4</v>
      </c>
      <c r="E20" s="55">
        <v>0.13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45860</v>
      </c>
      <c r="C21" s="55" t="s">
        <v>63</v>
      </c>
      <c r="D21" s="55">
        <v>7.3</v>
      </c>
      <c r="E21" s="55">
        <v>0.19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/>
      <c r="B22" s="54">
        <v>45867</v>
      </c>
      <c r="C22" s="55" t="s">
        <v>63</v>
      </c>
      <c r="D22" s="55">
        <v>7.2</v>
      </c>
      <c r="E22" s="55">
        <v>0.17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 t="s">
        <v>43</v>
      </c>
      <c r="B23" s="54">
        <v>45839</v>
      </c>
      <c r="C23" s="55" t="s">
        <v>63</v>
      </c>
      <c r="D23" s="55">
        <v>7.1</v>
      </c>
      <c r="E23" s="55">
        <v>0.12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/>
      <c r="B24" s="54">
        <v>45853</v>
      </c>
      <c r="C24" s="55" t="s">
        <v>63</v>
      </c>
      <c r="D24" s="55">
        <v>7.5</v>
      </c>
      <c r="E24" s="55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45867</v>
      </c>
      <c r="C25" s="55" t="s">
        <v>63</v>
      </c>
      <c r="D25" s="55">
        <v>7.5</v>
      </c>
      <c r="E25" s="55">
        <v>0.17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 t="s">
        <v>44</v>
      </c>
      <c r="B26" s="54">
        <v>45839</v>
      </c>
      <c r="C26" s="55" t="s">
        <v>63</v>
      </c>
      <c r="D26" s="55">
        <v>7.3</v>
      </c>
      <c r="E26" s="55">
        <v>0.11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45846</v>
      </c>
      <c r="C27" s="55" t="s">
        <v>63</v>
      </c>
      <c r="D27" s="55">
        <v>7.4</v>
      </c>
      <c r="E27" s="55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/>
      <c r="B28" s="54">
        <v>45853</v>
      </c>
      <c r="C28" s="55" t="s">
        <v>63</v>
      </c>
      <c r="D28" s="55">
        <v>7.8</v>
      </c>
      <c r="E28" s="55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45860</v>
      </c>
      <c r="C29" s="55" t="s">
        <v>63</v>
      </c>
      <c r="D29" s="55">
        <v>7.8</v>
      </c>
      <c r="E29" s="55">
        <v>0.13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/>
      <c r="B30" s="54">
        <v>45867</v>
      </c>
      <c r="C30" s="55" t="s">
        <v>63</v>
      </c>
      <c r="D30" s="55">
        <v>7.6</v>
      </c>
      <c r="E30" s="55">
        <v>0.12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45</v>
      </c>
      <c r="B31" s="54">
        <v>45846</v>
      </c>
      <c r="C31" s="55" t="s">
        <v>63</v>
      </c>
      <c r="D31" s="55">
        <v>9.5</v>
      </c>
      <c r="E31" s="55">
        <v>0.13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/>
      <c r="B32" s="54">
        <v>45860</v>
      </c>
      <c r="C32" s="55" t="s">
        <v>63</v>
      </c>
      <c r="D32" s="55">
        <v>9.8000000000000007</v>
      </c>
      <c r="E32" s="55">
        <v>0.2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46</v>
      </c>
      <c r="B33" s="54">
        <v>45846</v>
      </c>
      <c r="C33" s="55" t="s">
        <v>63</v>
      </c>
      <c r="D33" s="55">
        <v>7.6</v>
      </c>
      <c r="E33" s="55">
        <v>0.13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3" t="s">
        <v>47</v>
      </c>
      <c r="B34" s="54">
        <v>45846</v>
      </c>
      <c r="C34" s="55" t="s">
        <v>63</v>
      </c>
      <c r="D34" s="55">
        <v>7.4</v>
      </c>
      <c r="E34" s="55">
        <v>0.44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48</v>
      </c>
      <c r="B35" s="54">
        <v>45846</v>
      </c>
      <c r="C35" s="55" t="s">
        <v>63</v>
      </c>
      <c r="D35" s="55">
        <v>7.6</v>
      </c>
      <c r="E35" s="55">
        <v>0.11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49</v>
      </c>
      <c r="B36" s="54">
        <v>45839</v>
      </c>
      <c r="C36" s="55" t="s">
        <v>63</v>
      </c>
      <c r="D36" s="55">
        <v>7.6</v>
      </c>
      <c r="E36" s="55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45853</v>
      </c>
      <c r="C37" s="55" t="s">
        <v>63</v>
      </c>
      <c r="D37" s="55">
        <v>7.5</v>
      </c>
      <c r="E37" s="55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45867</v>
      </c>
      <c r="C38" s="55" t="s">
        <v>63</v>
      </c>
      <c r="D38" s="55">
        <v>7.9</v>
      </c>
      <c r="E38" s="55">
        <v>0.13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 t="s">
        <v>50</v>
      </c>
      <c r="B39" s="54">
        <v>45860</v>
      </c>
      <c r="C39" s="55" t="s">
        <v>63</v>
      </c>
      <c r="D39" s="55">
        <v>9.8000000000000007</v>
      </c>
      <c r="E39" s="55">
        <v>1.4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51</v>
      </c>
      <c r="B40" s="54">
        <v>45839</v>
      </c>
      <c r="C40" s="55" t="s">
        <v>63</v>
      </c>
      <c r="D40" s="55">
        <v>7.2</v>
      </c>
      <c r="E40" s="55">
        <v>0.13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/>
      <c r="B41" s="54">
        <v>45846</v>
      </c>
      <c r="C41" s="55" t="s">
        <v>63</v>
      </c>
      <c r="D41" s="55">
        <v>7.3</v>
      </c>
      <c r="E41" s="55">
        <v>0.11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/>
      <c r="B42" s="54">
        <v>45853</v>
      </c>
      <c r="C42" s="55" t="s">
        <v>63</v>
      </c>
      <c r="D42" s="55">
        <v>7.8</v>
      </c>
      <c r="E42" s="55">
        <v>0.11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57"/>
      <c r="B43" s="54">
        <v>45860</v>
      </c>
      <c r="C43" s="55" t="s">
        <v>63</v>
      </c>
      <c r="D43" s="55">
        <v>7.8</v>
      </c>
      <c r="E43" s="55">
        <v>0.2</v>
      </c>
      <c r="F43" s="55">
        <v>5</v>
      </c>
      <c r="G43" s="55">
        <v>0</v>
      </c>
      <c r="H43" s="55">
        <v>0</v>
      </c>
      <c r="I43" s="55">
        <v>0</v>
      </c>
    </row>
    <row r="44" spans="1:9" x14ac:dyDescent="0.3">
      <c r="A44" s="57"/>
      <c r="B44" s="54">
        <v>45867</v>
      </c>
      <c r="C44" s="55" t="s">
        <v>63</v>
      </c>
      <c r="D44" s="55">
        <v>7.6</v>
      </c>
      <c r="E44" s="55">
        <v>0.13</v>
      </c>
      <c r="F44" s="55">
        <v>5</v>
      </c>
      <c r="G44" s="55">
        <v>0</v>
      </c>
      <c r="H44" s="55">
        <v>0</v>
      </c>
      <c r="I44" s="55">
        <v>0</v>
      </c>
    </row>
    <row r="45" spans="1:9" x14ac:dyDescent="0.3">
      <c r="A45" s="57" t="s">
        <v>52</v>
      </c>
      <c r="B45" s="54">
        <v>45839</v>
      </c>
      <c r="C45" s="55" t="s">
        <v>63</v>
      </c>
      <c r="D45" s="55">
        <v>7.3</v>
      </c>
      <c r="E45" s="55">
        <v>0.45</v>
      </c>
      <c r="F45" s="55">
        <v>5</v>
      </c>
      <c r="G45" s="55">
        <v>0</v>
      </c>
      <c r="H45" s="55">
        <v>0</v>
      </c>
      <c r="I45" s="55">
        <v>0</v>
      </c>
    </row>
    <row r="46" spans="1:9" x14ac:dyDescent="0.3">
      <c r="A46" s="57" t="s">
        <v>53</v>
      </c>
      <c r="B46" s="54">
        <v>45860</v>
      </c>
      <c r="C46" s="55" t="s">
        <v>63</v>
      </c>
      <c r="D46" s="55">
        <v>7.5</v>
      </c>
      <c r="E46" s="55">
        <v>0.13</v>
      </c>
      <c r="F46" s="55">
        <v>5</v>
      </c>
      <c r="G46" s="55">
        <v>0</v>
      </c>
      <c r="H46" s="55">
        <v>0</v>
      </c>
      <c r="I46" s="55">
        <v>0</v>
      </c>
    </row>
    <row r="47" spans="1:9" x14ac:dyDescent="0.3">
      <c r="A47" s="57" t="s">
        <v>54</v>
      </c>
      <c r="B47" s="54">
        <v>45860</v>
      </c>
      <c r="C47" s="55" t="s">
        <v>63</v>
      </c>
      <c r="D47" s="55">
        <v>9.1999999999999993</v>
      </c>
      <c r="E47" s="55">
        <v>0.44</v>
      </c>
      <c r="F47" s="55">
        <v>5</v>
      </c>
      <c r="G47" s="55">
        <v>0</v>
      </c>
      <c r="H47" s="55">
        <v>0</v>
      </c>
      <c r="I47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19" sqref="A19:I23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Juli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5</v>
      </c>
      <c r="E6" s="5">
        <f>COUNTIF(H19:H52,"=0")</f>
        <v>5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5</v>
      </c>
      <c r="E7" s="5">
        <f>COUNTIF(I19:I52,"=0")</f>
        <v>5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5</v>
      </c>
      <c r="E8" s="6">
        <f>COUNTIF(G19:G52,"=0")</f>
        <v>5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5</v>
      </c>
      <c r="E11" s="7">
        <f>AVERAGE(F19:F52)</f>
        <v>14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5</v>
      </c>
      <c r="E12" s="7">
        <f>AVERAGE(E19:E52)</f>
        <v>0.308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5</v>
      </c>
      <c r="E13" s="11">
        <f>AVERAGE(D19:D52)</f>
        <v>7.080000000000001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55</v>
      </c>
      <c r="B19" s="54">
        <v>45839</v>
      </c>
      <c r="C19" s="55" t="s">
        <v>64</v>
      </c>
      <c r="D19" s="55">
        <v>7.5</v>
      </c>
      <c r="E19" s="55">
        <v>0.24</v>
      </c>
      <c r="F19" s="55">
        <v>17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45846</v>
      </c>
      <c r="C20" s="55" t="s">
        <v>64</v>
      </c>
      <c r="D20" s="55">
        <v>7</v>
      </c>
      <c r="E20" s="55">
        <v>0.35</v>
      </c>
      <c r="F20" s="55">
        <v>15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45853</v>
      </c>
      <c r="C21" s="55" t="s">
        <v>64</v>
      </c>
      <c r="D21" s="55">
        <v>7.1</v>
      </c>
      <c r="E21" s="55">
        <v>0.2</v>
      </c>
      <c r="F21" s="55">
        <v>15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45860</v>
      </c>
      <c r="C22" s="55" t="s">
        <v>64</v>
      </c>
      <c r="D22" s="55">
        <v>7.1</v>
      </c>
      <c r="E22" s="55">
        <v>0.44</v>
      </c>
      <c r="F22" s="55">
        <v>14</v>
      </c>
      <c r="G22" s="55">
        <v>0</v>
      </c>
      <c r="H22" s="55">
        <v>0</v>
      </c>
      <c r="I22" s="55">
        <v>0</v>
      </c>
    </row>
    <row r="23" spans="1:9" x14ac:dyDescent="0.3">
      <c r="A23" s="57"/>
      <c r="B23" s="54">
        <v>45867</v>
      </c>
      <c r="C23" s="55" t="s">
        <v>64</v>
      </c>
      <c r="D23" s="55">
        <v>6.7</v>
      </c>
      <c r="E23" s="55">
        <v>0.31</v>
      </c>
      <c r="F23" s="55">
        <v>9</v>
      </c>
      <c r="G23" s="55">
        <v>0</v>
      </c>
      <c r="H23" s="55">
        <v>0</v>
      </c>
      <c r="I23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Juli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3</v>
      </c>
      <c r="E11" s="7">
        <f>AVERAGE(F19:F51)</f>
        <v>5.1000000000000005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3</v>
      </c>
      <c r="E12" s="7">
        <f>AVERAGE(E19:E51)</f>
        <v>0.12666666666666668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3</v>
      </c>
      <c r="E13" s="11">
        <f>AVERAGE(D19:D51)</f>
        <v>7.1333333333333329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45860</v>
      </c>
      <c r="C19" s="55" t="s">
        <v>65</v>
      </c>
      <c r="D19" s="55">
        <v>7.1</v>
      </c>
      <c r="E19" s="55">
        <v>0.13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57</v>
      </c>
      <c r="B20" s="54">
        <v>45860</v>
      </c>
      <c r="C20" s="55" t="s">
        <v>65</v>
      </c>
      <c r="D20" s="55">
        <v>7.3</v>
      </c>
      <c r="E20" s="55">
        <v>0.14000000000000001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58</v>
      </c>
      <c r="B21" s="54">
        <v>45846</v>
      </c>
      <c r="C21" s="55" t="s">
        <v>65</v>
      </c>
      <c r="D21" s="55">
        <v>7</v>
      </c>
      <c r="E21" s="55">
        <v>0.11</v>
      </c>
      <c r="F21" s="55">
        <v>5.3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Juli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0.11666666666666665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7.0333333333333341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59</v>
      </c>
      <c r="B19" s="54">
        <v>45860</v>
      </c>
      <c r="C19" s="55" t="s">
        <v>66</v>
      </c>
      <c r="D19" s="55">
        <v>6.9</v>
      </c>
      <c r="E19" s="55">
        <v>0.13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60</v>
      </c>
      <c r="B20" s="54">
        <v>45846</v>
      </c>
      <c r="C20" s="55" t="s">
        <v>66</v>
      </c>
      <c r="D20" s="55">
        <v>7</v>
      </c>
      <c r="E20" s="55">
        <v>0.12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61</v>
      </c>
      <c r="B21" s="54">
        <v>45846</v>
      </c>
      <c r="C21" s="55" t="s">
        <v>66</v>
      </c>
      <c r="D21" s="55">
        <v>7.2</v>
      </c>
      <c r="E21" s="55">
        <v>0.1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24" sqref="A24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41</v>
      </c>
      <c r="B1" s="44"/>
      <c r="C1" s="44"/>
      <c r="D1" s="44"/>
      <c r="E1" s="46" t="str">
        <f>'Os vba'!E1</f>
        <v>Juli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0.15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7.9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62</v>
      </c>
      <c r="B19" s="54">
        <v>45860</v>
      </c>
      <c r="C19" s="55" t="s">
        <v>67</v>
      </c>
      <c r="D19" s="55">
        <v>7.9</v>
      </c>
      <c r="E19" s="55">
        <v>0.15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80552e6e-3184-4e0f-8dcb-e8bd55811553"/>
    <ds:schemaRef ds:uri="24f6791a-f3cb-40e4-bef9-224db31124d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22F34F-90B4-47BC-A5AA-20F4F3760EE0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2025-08-28T06:58:57Z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