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4C31E71B-B7E1-48AE-80BE-D459B8161D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<sst xmlns="http://schemas.openxmlformats.org/spreadsheetml/2006/main" count="339" uniqueCount="63">
  <si>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</si>
  <si>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</si>
  <si>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</si>
  <si>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</si>
  <si>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</si>
  <si>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</si>
  <si>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</si>
  <si>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</si>
  <si>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</si>
  <si>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</si>
  <si>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</si>
  <si>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</si>
  <si>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</si>
  <si>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</si>
  <si>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</si>
  <si>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</si>
  <si>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</si>
  <si>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</si>
  <si>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</si>
  <si>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</si>
  <si>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</si>
  <si>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</si>
  <si>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</si>
  <si>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</si>
  <si>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</si>
  <si>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</si>
  <si>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</si>
  <si>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</si>
  <si>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</si>
  <si>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</si>
  <si>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</si>
  <si>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</si>
  <si>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</si>
  <si>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</si>
  <si>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</si>
  <si>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</si>
  <si>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</si>
  <si>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</si>
  <si>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</si>
  <si>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</si>
  <si>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</si>
  <si>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April 2022</t>
  </si>
  <si>
    <t>Os vba, rentvann</t>
  </si>
  <si>
    <t>Os helsestasjon</t>
  </si>
  <si>
    <t>Luranetunet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</si>
  <si>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</si>
  <si>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</si>
  <si>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</si>
  <si>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</si>
  <si>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</si>
  <si>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</si>
  <si>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</si>
  <si>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</si>
  <si>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Skjelbreid vba, rentvann</t>
  </si>
  <si>
    <t>Vengsneset pst</t>
  </si>
  <si>
    <t>Hovdalia pst</t>
  </si>
  <si>
    <t>Holmefjord vba, rentvann</t>
  </si>
  <si>
    <t>Os</t>
  </si>
  <si>
    <t>Søvik</t>
  </si>
  <si>
    <t>Helland</t>
  </si>
  <si>
    <t>Skjelbreid</t>
  </si>
  <si>
    <t>Holmefjord</t>
  </si>
  <si>
    <t xml:space="preserve">Merknad: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</si>
</sst>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;@"/>
    <numFmt numFmtId="166" formatCode="dd\.mm\.yy"/>
    <numFmt numFmtId="167" formatCode="###0.00"/>
    <numFmt numFmtId="168" formatCode="#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rgb="FF676A6C"/>
      <name val="Liberation Sans"/>
    </font>
    <font>
      <sz val="10"/>
      <color rgb="FF676A6C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top" wrapText="1"/>
    </xf>
    <xf numFmtId="166" fontId="12" fillId="0" borderId="3" xfId="0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7" fontId="13" fillId="0" borderId="3" xfId="0" applyNumberFormat="1" applyFont="1" applyFill="1" applyBorder="1" applyAlignment="1">
      <alignment horizontal="center"/>
    </xf>
    <xf numFmtId="168" fontId="13" fillId="0" borderId="3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="90" zoomScaleNormal="90" workbookViewId="0">
      <selection activeCell="C23" sqref="C2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41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7" t="s">
        <v>30</v>
      </c>
      <c r="D7" s="6">
        <f>COUNT(H21:H78)</f>
        <v>21</v>
      </c>
      <c r="E7" s="6">
        <f>COUNTIF(H21:H78,"=0")</f>
        <v>21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7" t="s">
        <v>30</v>
      </c>
      <c r="D8" s="6">
        <f>COUNT(I21:I78)</f>
        <v>21</v>
      </c>
      <c r="E8" s="6">
        <f>COUNTIF(I21:I78,"=0")</f>
        <v>21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8" t="s">
        <v>30</v>
      </c>
      <c r="C9" s="7">
        <v>0</v>
      </c>
      <c r="D9" s="7">
        <f>COUNT(G21:G78)</f>
        <v>21</v>
      </c>
      <c r="E9" s="7">
        <f>COUNTIF(G21:G78,"=0")</f>
        <v>21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COUNT(F21:F78)</f>
        <v>21</v>
      </c>
      <c r="E12" s="8">
        <f>AVERAGE(F21:F78)</f>
        <v>3.8571428571428572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COUNT(E21:E78)</f>
        <v>21</v>
      </c>
      <c r="E13" s="8">
        <f>AVERAGE(E21:E78)</f>
        <v>0.1033333333333333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6" t="s">
        <v>30</v>
      </c>
      <c r="C14" s="11" t="s">
        <v>26</v>
      </c>
      <c r="D14" s="7">
        <f>COUNT(D21:D78)</f>
        <v>21</v>
      </c>
      <c r="E14" s="13">
        <f>AVERAGE(D21:D78)</f>
        <v>7.428571428571427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62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6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9" t="s">
        <v>14</v>
      </c>
      <c r="B19" s="60" t="s">
        <v>15</v>
      </c>
      <c r="C19" s="59" t="s">
        <v>16</v>
      </c>
      <c r="D19" s="60" t="s">
        <v>31</v>
      </c>
      <c r="E19" s="60" t="s">
        <v>18</v>
      </c>
      <c r="F19" s="60" t="s">
        <v>19</v>
      </c>
      <c r="G19" s="60" t="s">
        <v>20</v>
      </c>
      <c r="H19" s="60" t="s">
        <v>21</v>
      </c>
      <c r="I19" s="60" t="s">
        <v>22</v>
      </c>
      <c r="J19" s="12"/>
      <c r="K19" s="12"/>
    </row>
    <row r="20" spans="1:12" x14ac:dyDescent="0.25">
      <c r="A20" s="61"/>
      <c r="B20" s="62"/>
      <c r="C20" s="63"/>
      <c r="D20" s="64" t="s">
        <v>17</v>
      </c>
      <c r="E20" s="64" t="s">
        <v>32</v>
      </c>
      <c r="F20" s="64" t="s">
        <v>33</v>
      </c>
      <c r="G20" s="64" t="s">
        <v>34</v>
      </c>
      <c r="H20" s="64" t="s">
        <v>34</v>
      </c>
      <c r="I20" s="64" t="s">
        <v>34</v>
      </c>
      <c r="J20" s="12"/>
      <c r="K20" s="12"/>
    </row>
    <row r="21" spans="1:12" x14ac:dyDescent="0.25">
      <c r="A21" s="77" t="s">
        <v>42</v>
      </c>
      <c r="B21" s="78">
        <v>44656</v>
      </c>
      <c r="C21" s="79" t="s">
        <v>57</v>
      </c>
      <c r="D21" s="80">
        <v>7</v>
      </c>
      <c r="E21" s="80">
        <v>0.05</v>
      </c>
      <c r="F21" s="81">
        <v>2.5</v>
      </c>
      <c r="G21" s="81">
        <v>0</v>
      </c>
      <c r="H21" s="81">
        <v>0</v>
      </c>
      <c r="I21" s="81">
        <v>0</v>
      </c>
      <c r="J21" s="12"/>
      <c r="K21" s="12"/>
    </row>
    <row r="22" spans="1:12" x14ac:dyDescent="0.25">
      <c r="A22" s="77"/>
      <c r="B22" s="78">
        <v>44662</v>
      </c>
      <c r="C22" s="79" t="s">
        <v>57</v>
      </c>
      <c r="D22" s="80">
        <v>7.1</v>
      </c>
      <c r="E22" s="80">
        <v>0.05</v>
      </c>
      <c r="F22" s="81">
        <v>2.5</v>
      </c>
      <c r="G22" s="81">
        <v>0</v>
      </c>
      <c r="H22" s="81">
        <v>0</v>
      </c>
      <c r="I22" s="81">
        <v>0</v>
      </c>
      <c r="J22" s="12"/>
      <c r="K22" s="12"/>
    </row>
    <row r="23" spans="1:12" x14ac:dyDescent="0.25">
      <c r="A23" s="77"/>
      <c r="B23" s="78">
        <v>44670</v>
      </c>
      <c r="C23" s="79" t="s">
        <v>57</v>
      </c>
      <c r="D23" s="80">
        <v>7.3</v>
      </c>
      <c r="E23" s="80">
        <v>0.05</v>
      </c>
      <c r="F23" s="81">
        <v>2.5</v>
      </c>
      <c r="G23" s="81">
        <v>0</v>
      </c>
      <c r="H23" s="81">
        <v>0</v>
      </c>
      <c r="I23" s="81">
        <v>0</v>
      </c>
      <c r="J23" s="12"/>
      <c r="K23" s="12"/>
    </row>
    <row r="24" spans="1:12" x14ac:dyDescent="0.25">
      <c r="A24" s="77"/>
      <c r="B24" s="78">
        <v>44677</v>
      </c>
      <c r="C24" s="79" t="s">
        <v>57</v>
      </c>
      <c r="D24" s="80">
        <v>7.1</v>
      </c>
      <c r="E24" s="80">
        <v>0.11</v>
      </c>
      <c r="F24" s="81">
        <v>2.5</v>
      </c>
      <c r="G24" s="81">
        <v>0</v>
      </c>
      <c r="H24" s="81">
        <v>0</v>
      </c>
      <c r="I24" s="81">
        <v>0</v>
      </c>
      <c r="J24" s="49"/>
      <c r="K24" s="49"/>
      <c r="L24" s="50"/>
    </row>
    <row r="25" spans="1:12" x14ac:dyDescent="0.25">
      <c r="A25" s="82" t="s">
        <v>43</v>
      </c>
      <c r="B25" s="78">
        <v>44677</v>
      </c>
      <c r="C25" s="79" t="s">
        <v>57</v>
      </c>
      <c r="D25" s="80">
        <v>7.4</v>
      </c>
      <c r="E25" s="80">
        <v>0.05</v>
      </c>
      <c r="F25" s="81">
        <v>2.5</v>
      </c>
      <c r="G25" s="81">
        <v>0</v>
      </c>
      <c r="H25" s="81">
        <v>0</v>
      </c>
      <c r="I25" s="81">
        <v>0</v>
      </c>
      <c r="J25" s="49"/>
      <c r="K25" s="49"/>
      <c r="L25" s="50"/>
    </row>
    <row r="26" spans="1:12" x14ac:dyDescent="0.25">
      <c r="A26" s="82" t="s">
        <v>44</v>
      </c>
      <c r="B26" s="78">
        <v>44662</v>
      </c>
      <c r="C26" s="79" t="s">
        <v>57</v>
      </c>
      <c r="D26" s="80">
        <v>8.1999999999999993</v>
      </c>
      <c r="E26" s="80">
        <v>0.13</v>
      </c>
      <c r="F26" s="81">
        <v>2.5</v>
      </c>
      <c r="G26" s="81">
        <v>0</v>
      </c>
      <c r="H26" s="81">
        <v>0</v>
      </c>
      <c r="I26" s="81">
        <v>0</v>
      </c>
      <c r="J26" s="49"/>
      <c r="K26" s="49"/>
      <c r="L26" s="50"/>
    </row>
    <row r="27" spans="1:12" x14ac:dyDescent="0.25">
      <c r="A27" s="77" t="s">
        <v>45</v>
      </c>
      <c r="B27" s="78">
        <v>44656</v>
      </c>
      <c r="C27" s="79" t="s">
        <v>57</v>
      </c>
      <c r="D27" s="80">
        <v>7.4</v>
      </c>
      <c r="E27" s="80">
        <v>0.05</v>
      </c>
      <c r="F27" s="81">
        <v>2.5</v>
      </c>
      <c r="G27" s="81">
        <v>0</v>
      </c>
      <c r="H27" s="81">
        <v>0</v>
      </c>
      <c r="I27" s="81">
        <v>0</v>
      </c>
      <c r="J27" s="49"/>
      <c r="K27" s="49"/>
      <c r="L27" s="50"/>
    </row>
    <row r="28" spans="1:12" x14ac:dyDescent="0.25">
      <c r="A28" s="77"/>
      <c r="B28" s="78">
        <v>44670</v>
      </c>
      <c r="C28" s="79" t="s">
        <v>57</v>
      </c>
      <c r="D28" s="80">
        <v>8.1</v>
      </c>
      <c r="E28" s="80">
        <v>0.05</v>
      </c>
      <c r="F28" s="81">
        <v>2.5</v>
      </c>
      <c r="G28" s="81">
        <v>0</v>
      </c>
      <c r="H28" s="81">
        <v>0</v>
      </c>
      <c r="I28" s="81">
        <v>0</v>
      </c>
      <c r="J28" s="49"/>
      <c r="K28" s="49"/>
      <c r="L28" s="50"/>
    </row>
    <row r="29" spans="1:12" x14ac:dyDescent="0.25">
      <c r="A29" s="82" t="s">
        <v>46</v>
      </c>
      <c r="B29" s="78">
        <v>44677</v>
      </c>
      <c r="C29" s="79" t="s">
        <v>57</v>
      </c>
      <c r="D29" s="80">
        <v>9</v>
      </c>
      <c r="E29" s="80">
        <v>0.14000000000000001</v>
      </c>
      <c r="F29" s="81">
        <v>2.5</v>
      </c>
      <c r="G29" s="81">
        <v>0</v>
      </c>
      <c r="H29" s="81">
        <v>0</v>
      </c>
      <c r="I29" s="81">
        <v>0</v>
      </c>
      <c r="J29" s="49"/>
      <c r="K29" s="49"/>
      <c r="L29" s="50"/>
    </row>
    <row r="30" spans="1:12" x14ac:dyDescent="0.25">
      <c r="A30" s="82" t="s">
        <v>47</v>
      </c>
      <c r="B30" s="78">
        <v>44677</v>
      </c>
      <c r="C30" s="79" t="s">
        <v>57</v>
      </c>
      <c r="D30" s="80">
        <v>8.1999999999999993</v>
      </c>
      <c r="E30" s="80">
        <v>0.05</v>
      </c>
      <c r="F30" s="81">
        <v>2.5</v>
      </c>
      <c r="G30" s="81">
        <v>0</v>
      </c>
      <c r="H30" s="81">
        <v>0</v>
      </c>
      <c r="I30" s="81">
        <v>0</v>
      </c>
      <c r="J30" s="49"/>
      <c r="K30" s="49"/>
      <c r="L30" s="50"/>
    </row>
    <row r="31" spans="1:12" x14ac:dyDescent="0.25">
      <c r="A31" s="82" t="s">
        <v>48</v>
      </c>
      <c r="B31" s="78">
        <v>44656</v>
      </c>
      <c r="C31" s="79" t="s">
        <v>57</v>
      </c>
      <c r="D31" s="80">
        <v>7.3</v>
      </c>
      <c r="E31" s="80">
        <v>0.17</v>
      </c>
      <c r="F31" s="81">
        <v>2.5</v>
      </c>
      <c r="G31" s="81">
        <v>0</v>
      </c>
      <c r="H31" s="81">
        <v>0</v>
      </c>
      <c r="I31" s="81">
        <v>0</v>
      </c>
      <c r="J31" s="49"/>
      <c r="K31" s="49"/>
      <c r="L31" s="50"/>
    </row>
    <row r="32" spans="1:12" x14ac:dyDescent="0.25">
      <c r="A32" s="82" t="s">
        <v>49</v>
      </c>
      <c r="B32" s="78">
        <v>44677</v>
      </c>
      <c r="C32" s="79" t="s">
        <v>57</v>
      </c>
      <c r="D32" s="80">
        <v>7.6</v>
      </c>
      <c r="E32" s="80">
        <v>0.12</v>
      </c>
      <c r="F32" s="81">
        <v>2.5</v>
      </c>
      <c r="G32" s="81">
        <v>0</v>
      </c>
      <c r="H32" s="81">
        <v>0</v>
      </c>
      <c r="I32" s="81">
        <v>0</v>
      </c>
      <c r="J32" s="49"/>
      <c r="K32" s="49"/>
      <c r="L32" s="50"/>
    </row>
    <row r="33" spans="1:12" x14ac:dyDescent="0.25">
      <c r="A33" s="77" t="s">
        <v>50</v>
      </c>
      <c r="B33" s="78">
        <v>44656</v>
      </c>
      <c r="C33" s="79" t="s">
        <v>58</v>
      </c>
      <c r="D33" s="80">
        <v>7.2</v>
      </c>
      <c r="E33" s="80">
        <v>0.24</v>
      </c>
      <c r="F33" s="81">
        <v>13</v>
      </c>
      <c r="G33" s="81">
        <v>0</v>
      </c>
      <c r="H33" s="81">
        <v>0</v>
      </c>
      <c r="I33" s="81">
        <v>0</v>
      </c>
      <c r="J33" s="49"/>
      <c r="K33" s="49"/>
      <c r="L33" s="50"/>
    </row>
    <row r="34" spans="1:12" x14ac:dyDescent="0.25">
      <c r="A34" s="77"/>
      <c r="B34" s="78">
        <v>44662</v>
      </c>
      <c r="C34" s="79" t="s">
        <v>58</v>
      </c>
      <c r="D34" s="80">
        <v>7.2</v>
      </c>
      <c r="E34" s="80">
        <v>0.22</v>
      </c>
      <c r="F34" s="81">
        <v>12</v>
      </c>
      <c r="G34" s="81">
        <v>0</v>
      </c>
      <c r="H34" s="81">
        <v>0</v>
      </c>
      <c r="I34" s="81">
        <v>0</v>
      </c>
      <c r="J34" s="49"/>
      <c r="K34" s="49"/>
      <c r="L34" s="50"/>
    </row>
    <row r="35" spans="1:12" x14ac:dyDescent="0.25">
      <c r="A35" s="77"/>
      <c r="B35" s="78">
        <v>44670</v>
      </c>
      <c r="C35" s="79" t="s">
        <v>58</v>
      </c>
      <c r="D35" s="80">
        <v>6.9</v>
      </c>
      <c r="E35" s="80">
        <v>0.2</v>
      </c>
      <c r="F35" s="81">
        <v>11</v>
      </c>
      <c r="G35" s="81">
        <v>0</v>
      </c>
      <c r="H35" s="81">
        <v>0</v>
      </c>
      <c r="I35" s="81">
        <v>0</v>
      </c>
      <c r="J35" s="49"/>
      <c r="K35" s="49"/>
      <c r="L35" s="50"/>
    </row>
    <row r="36" spans="1:12" x14ac:dyDescent="0.25">
      <c r="A36" s="82" t="s">
        <v>51</v>
      </c>
      <c r="B36" s="78">
        <v>44656</v>
      </c>
      <c r="C36" s="79" t="s">
        <v>59</v>
      </c>
      <c r="D36" s="80">
        <v>7.1</v>
      </c>
      <c r="E36" s="80">
        <v>0.13</v>
      </c>
      <c r="F36" s="81">
        <v>2.5</v>
      </c>
      <c r="G36" s="81">
        <v>0</v>
      </c>
      <c r="H36" s="81">
        <v>0</v>
      </c>
      <c r="I36" s="81">
        <v>0</v>
      </c>
      <c r="J36" s="49"/>
      <c r="K36" s="49"/>
      <c r="L36" s="50"/>
    </row>
    <row r="37" spans="1:12" x14ac:dyDescent="0.25">
      <c r="A37" s="82" t="s">
        <v>52</v>
      </c>
      <c r="B37" s="78">
        <v>44670</v>
      </c>
      <c r="C37" s="79" t="s">
        <v>59</v>
      </c>
      <c r="D37" s="80">
        <v>7.3</v>
      </c>
      <c r="E37" s="80">
        <v>0.11</v>
      </c>
      <c r="F37" s="81">
        <v>2.5</v>
      </c>
      <c r="G37" s="81">
        <v>0</v>
      </c>
      <c r="H37" s="81">
        <v>0</v>
      </c>
      <c r="I37" s="81">
        <v>0</v>
      </c>
      <c r="J37" s="49"/>
      <c r="K37" s="49"/>
      <c r="L37" s="50"/>
    </row>
    <row r="38" spans="1:12" x14ac:dyDescent="0.25">
      <c r="A38" s="82" t="s">
        <v>53</v>
      </c>
      <c r="B38" s="78">
        <v>44656</v>
      </c>
      <c r="C38" s="79" t="s">
        <v>60</v>
      </c>
      <c r="D38" s="80">
        <v>6.4</v>
      </c>
      <c r="E38" s="80">
        <v>0.1</v>
      </c>
      <c r="F38" s="81">
        <v>2.5</v>
      </c>
      <c r="G38" s="81">
        <v>0</v>
      </c>
      <c r="H38" s="81">
        <v>0</v>
      </c>
      <c r="I38" s="81">
        <v>0</v>
      </c>
      <c r="J38" s="49"/>
      <c r="K38" s="49"/>
      <c r="L38" s="50"/>
    </row>
    <row r="39" spans="1:12" x14ac:dyDescent="0.25">
      <c r="A39" s="82" t="s">
        <v>54</v>
      </c>
      <c r="B39" s="78">
        <v>44656</v>
      </c>
      <c r="C39" s="79" t="s">
        <v>60</v>
      </c>
      <c r="D39" s="80">
        <v>7.1</v>
      </c>
      <c r="E39" s="80">
        <v>0.05</v>
      </c>
      <c r="F39" s="81">
        <v>2.5</v>
      </c>
      <c r="G39" s="81">
        <v>0</v>
      </c>
      <c r="H39" s="81">
        <v>0</v>
      </c>
      <c r="I39" s="81">
        <v>0</v>
      </c>
      <c r="J39" s="49"/>
      <c r="K39" s="49"/>
      <c r="L39" s="50"/>
    </row>
    <row r="40" spans="1:12" x14ac:dyDescent="0.25">
      <c r="A40" s="82" t="s">
        <v>55</v>
      </c>
      <c r="B40" s="78">
        <v>44670</v>
      </c>
      <c r="C40" s="79" t="s">
        <v>60</v>
      </c>
      <c r="D40" s="80">
        <v>7</v>
      </c>
      <c r="E40" s="80">
        <v>0.05</v>
      </c>
      <c r="F40" s="81">
        <v>2.5</v>
      </c>
      <c r="G40" s="81">
        <v>0</v>
      </c>
      <c r="H40" s="81">
        <v>0</v>
      </c>
      <c r="I40" s="81">
        <v>0</v>
      </c>
      <c r="J40" s="49"/>
      <c r="K40" s="49"/>
      <c r="L40" s="50"/>
    </row>
    <row r="41" spans="1:12" x14ac:dyDescent="0.25">
      <c r="A41" s="82" t="s">
        <v>56</v>
      </c>
      <c r="B41" s="78">
        <v>44656</v>
      </c>
      <c r="C41" s="79" t="s">
        <v>61</v>
      </c>
      <c r="D41" s="80">
        <v>8.1</v>
      </c>
      <c r="E41" s="80">
        <v>0.05</v>
      </c>
      <c r="F41" s="81">
        <v>2.5</v>
      </c>
      <c r="G41" s="81">
        <v>0</v>
      </c>
      <c r="H41" s="81">
        <v>0</v>
      </c>
      <c r="I41" s="81">
        <v>0</v>
      </c>
      <c r="J41" s="49"/>
      <c r="K41" s="49"/>
      <c r="L41" s="50"/>
    </row>
    <row r="42" spans="1:12" x14ac:dyDescent="0.25">
      <c r="A42" s="44"/>
      <c r="B42" s="45"/>
      <c r="C42" s="83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  <row r="45" spans="1:12" s="27" customFormat="1" x14ac:dyDescent="0.25">
      <c r="A45" s="44"/>
      <c r="B45" s="45"/>
      <c r="C45" s="40"/>
      <c r="D45" s="47"/>
      <c r="E45" s="47"/>
      <c r="F45" s="47"/>
      <c r="G45" s="47"/>
      <c r="H45" s="47"/>
      <c r="I45" s="47"/>
      <c r="J45" s="49"/>
      <c r="K45" s="49"/>
      <c r="L45" s="50"/>
    </row>
    <row r="46" spans="1:12" s="27" customFormat="1" x14ac:dyDescent="0.25">
      <c r="A46" s="44"/>
      <c r="B46" s="45"/>
      <c r="C46" s="40"/>
      <c r="D46" s="47"/>
      <c r="E46" s="47"/>
      <c r="F46" s="47"/>
      <c r="G46" s="47"/>
      <c r="H46" s="47"/>
      <c r="I46" s="47"/>
      <c r="J46" s="49"/>
      <c r="K46" s="49"/>
      <c r="L46" s="50"/>
    </row>
    <row r="47" spans="1:12" s="27" customFormat="1" x14ac:dyDescent="0.25">
      <c r="A47" s="44"/>
      <c r="B47" s="45"/>
      <c r="C47" s="40"/>
      <c r="D47" s="47"/>
      <c r="E47" s="47"/>
      <c r="F47" s="47"/>
      <c r="G47" s="47"/>
      <c r="H47" s="47"/>
      <c r="I47" s="47"/>
      <c r="J47" s="49"/>
      <c r="K47" s="49"/>
      <c r="L47" s="50"/>
    </row>
    <row r="48" spans="1:12" s="27" customFormat="1" x14ac:dyDescent="0.25">
      <c r="A48" s="44"/>
      <c r="B48" s="45"/>
      <c r="C48" s="40"/>
      <c r="D48" s="47"/>
      <c r="E48" s="47"/>
      <c r="F48" s="47"/>
      <c r="G48" s="47"/>
      <c r="H48" s="47"/>
      <c r="I48" s="47"/>
      <c r="J48" s="49"/>
      <c r="K48" s="49"/>
      <c r="L48" s="50"/>
    </row>
    <row r="49" spans="1:12" s="27" customFormat="1" x14ac:dyDescent="0.25">
      <c r="A49" s="44"/>
      <c r="B49" s="45"/>
      <c r="C49" s="40"/>
      <c r="D49" s="47"/>
      <c r="E49" s="47"/>
      <c r="F49" s="47"/>
      <c r="G49" s="47"/>
      <c r="H49" s="47"/>
      <c r="I49" s="47"/>
      <c r="J49" s="49"/>
      <c r="K49" s="49"/>
      <c r="L49" s="50"/>
    </row>
    <row r="50" spans="1:12" s="27" customFormat="1" x14ac:dyDescent="0.25">
      <c r="A50" s="44"/>
      <c r="B50" s="45"/>
      <c r="C50" s="40"/>
      <c r="D50" s="47"/>
      <c r="E50" s="47"/>
      <c r="F50" s="47"/>
      <c r="G50" s="47"/>
      <c r="H50" s="47"/>
      <c r="I50" s="47"/>
      <c r="J50" s="49"/>
      <c r="K50" s="49"/>
      <c r="L50" s="50"/>
    </row>
    <row r="51" spans="1:12" s="27" customFormat="1" x14ac:dyDescent="0.25">
      <c r="A51" s="44"/>
      <c r="B51" s="45"/>
      <c r="C51" s="40"/>
      <c r="D51" s="46"/>
      <c r="E51" s="46"/>
      <c r="F51" s="46"/>
      <c r="G51" s="46"/>
      <c r="H51" s="46"/>
      <c r="I51" s="46"/>
      <c r="J51" s="49"/>
      <c r="K51" s="49"/>
      <c r="L51" s="50"/>
    </row>
    <row r="52" spans="1:12" s="27" customFormat="1" x14ac:dyDescent="0.25">
      <c r="A52" s="44"/>
      <c r="B52" s="45"/>
      <c r="C52" s="40"/>
      <c r="D52" s="46"/>
      <c r="E52" s="46"/>
      <c r="F52" s="46"/>
      <c r="G52" s="46"/>
      <c r="H52" s="46"/>
      <c r="I52" s="46"/>
      <c r="J52" s="49"/>
      <c r="K52" s="49"/>
      <c r="L52" s="50"/>
    </row>
    <row r="53" spans="1:12" s="27" customFormat="1" x14ac:dyDescent="0.25">
      <c r="A53" s="44"/>
      <c r="B53" s="45"/>
      <c r="C53" s="46"/>
      <c r="D53" s="51"/>
      <c r="E53" s="51"/>
      <c r="F53" s="51"/>
      <c r="G53" s="51"/>
      <c r="H53" s="51"/>
      <c r="I53" s="51"/>
      <c r="J53" s="50"/>
      <c r="K53" s="50"/>
      <c r="L53" s="50"/>
    </row>
    <row r="54" spans="1:12" s="27" customFormat="1" x14ac:dyDescent="0.25">
      <c r="A54" s="44"/>
      <c r="B54" s="45"/>
      <c r="C54" s="46"/>
      <c r="D54" s="55"/>
      <c r="E54" s="55"/>
      <c r="F54" s="55"/>
      <c r="G54" s="55"/>
      <c r="H54" s="55"/>
      <c r="I54" s="55"/>
    </row>
    <row r="55" spans="1:12" s="27" customFormat="1" x14ac:dyDescent="0.25">
      <c r="A55" s="65"/>
      <c r="B55" s="45"/>
      <c r="C55" s="46"/>
      <c r="D55" s="55"/>
      <c r="E55" s="55"/>
      <c r="F55" s="55"/>
      <c r="G55" s="55"/>
      <c r="H55" s="55"/>
      <c r="I55" s="55"/>
    </row>
    <row r="56" spans="1:12" x14ac:dyDescent="0.25">
      <c r="A56" s="66"/>
      <c r="B56" s="45"/>
      <c r="C56" s="46"/>
      <c r="D56" s="52"/>
      <c r="E56" s="52"/>
      <c r="F56" s="52"/>
      <c r="G56" s="52"/>
      <c r="H56" s="52"/>
      <c r="I56" s="52"/>
    </row>
    <row r="57" spans="1:12" x14ac:dyDescent="0.25">
      <c r="A57" s="66"/>
      <c r="B57" s="45"/>
      <c r="C57" s="46"/>
      <c r="D57" s="52"/>
      <c r="E57" s="52"/>
      <c r="F57" s="52"/>
      <c r="G57" s="52"/>
      <c r="H57" s="52"/>
      <c r="I57" s="52"/>
    </row>
    <row r="58" spans="1:12" x14ac:dyDescent="0.25">
      <c r="A58" s="66"/>
    </row>
    <row r="59" spans="1:12" x14ac:dyDescent="0.25">
      <c r="A59" s="66"/>
    </row>
    <row r="60" spans="1:12" x14ac:dyDescent="0.25">
      <c r="A60" s="66"/>
    </row>
    <row r="61" spans="1:12" x14ac:dyDescent="0.25">
      <c r="A61" s="66"/>
    </row>
    <row r="62" spans="1:12" x14ac:dyDescent="0.25">
      <c r="A62" s="66"/>
    </row>
    <row r="63" spans="1:12" x14ac:dyDescent="0.25">
      <c r="A63" s="66"/>
    </row>
    <row r="64" spans="1:12" x14ac:dyDescent="0.25">
      <c r="A64" s="66"/>
    </row>
    <row r="65" spans="1:1" x14ac:dyDescent="0.25">
      <c r="A65" s="66"/>
    </row>
    <row r="66" spans="1:1" x14ac:dyDescent="0.25">
      <c r="A66" s="66"/>
    </row>
    <row r="67" spans="1:1" x14ac:dyDescent="0.25">
      <c r="A67" s="66"/>
    </row>
  </sheetData>
  <mergeCells count="3">
    <mergeCell ref="A21:A24"/>
    <mergeCell ref="A27:A28"/>
    <mergeCell ref="A33:A35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C21" sqref="C2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1" customFormat="1" ht="23.25" x14ac:dyDescent="0.35">
      <c r="A1" s="67" t="s">
        <v>39</v>
      </c>
      <c r="B1" s="69"/>
      <c r="C1" s="69"/>
      <c r="D1" s="69"/>
      <c r="E1" s="70" t="s">
        <v>41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7" t="s">
        <v>30</v>
      </c>
      <c r="D5" s="6">
        <f>COUNT(H18:H74)</f>
        <v>12</v>
      </c>
      <c r="E5" s="6">
        <f>COUNTIF(H18:H74,"=0")</f>
        <v>12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7" t="s">
        <v>30</v>
      </c>
      <c r="D6" s="6">
        <f>COUNT(I18:I74)</f>
        <v>12</v>
      </c>
      <c r="E6" s="6">
        <f>COUNTIF(I18:I74,"=0")</f>
        <v>12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8" t="s">
        <v>30</v>
      </c>
      <c r="C7" s="7">
        <v>0</v>
      </c>
      <c r="D7" s="7">
        <f>COUNT(G18:G74)</f>
        <v>12</v>
      </c>
      <c r="E7" s="7">
        <f>COUNTIF(G18:G74,"=0")</f>
        <v>12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12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12</v>
      </c>
      <c r="E11" s="8">
        <f>AVERAGE(E18:E74)</f>
        <v>8.5000000000000006E-2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6" t="s">
        <v>30</v>
      </c>
      <c r="C12" s="11" t="s">
        <v>26</v>
      </c>
      <c r="D12" s="7">
        <f>COUNT(D18:D74)</f>
        <v>12</v>
      </c>
      <c r="E12" s="13">
        <f>AVERAGE(D18:D74)</f>
        <v>7.6416666666666657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40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6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9" t="s">
        <v>14</v>
      </c>
      <c r="B16" s="60" t="s">
        <v>15</v>
      </c>
      <c r="C16" s="59" t="s">
        <v>16</v>
      </c>
      <c r="D16" s="60" t="s">
        <v>31</v>
      </c>
      <c r="E16" s="60" t="s">
        <v>18</v>
      </c>
      <c r="F16" s="60" t="s">
        <v>19</v>
      </c>
      <c r="G16" s="60" t="s">
        <v>20</v>
      </c>
      <c r="H16" s="60" t="s">
        <v>21</v>
      </c>
      <c r="I16" s="60" t="s">
        <v>22</v>
      </c>
      <c r="J16" s="12"/>
      <c r="K16" s="12"/>
    </row>
    <row r="17" spans="1:12" x14ac:dyDescent="0.25">
      <c r="A17" s="61"/>
      <c r="B17" s="62"/>
      <c r="C17" s="63"/>
      <c r="D17" s="64" t="s">
        <v>17</v>
      </c>
      <c r="E17" s="64" t="s">
        <v>32</v>
      </c>
      <c r="F17" s="64" t="s">
        <v>33</v>
      </c>
      <c r="G17" s="64" t="s">
        <v>34</v>
      </c>
      <c r="H17" s="64" t="s">
        <v>34</v>
      </c>
      <c r="I17" s="64" t="s">
        <v>34</v>
      </c>
      <c r="J17" s="12"/>
      <c r="K17" s="12"/>
    </row>
    <row r="18" spans="1:12" x14ac:dyDescent="0.25">
      <c r="A18" s="77" t="s">
        <v>42</v>
      </c>
      <c r="B18" s="78">
        <v>44656</v>
      </c>
      <c r="C18" s="79" t="s">
        <v>57</v>
      </c>
      <c r="D18" s="80">
        <v>7</v>
      </c>
      <c r="E18" s="80">
        <v>0.05</v>
      </c>
      <c r="F18" s="81">
        <v>2.5</v>
      </c>
      <c r="G18" s="81">
        <v>0</v>
      </c>
      <c r="H18" s="81">
        <v>0</v>
      </c>
      <c r="I18" s="81">
        <v>0</v>
      </c>
      <c r="J18" s="12"/>
      <c r="K18" s="12"/>
    </row>
    <row r="19" spans="1:12" x14ac:dyDescent="0.25">
      <c r="A19" s="77"/>
      <c r="B19" s="78">
        <v>44662</v>
      </c>
      <c r="C19" s="79" t="s">
        <v>57</v>
      </c>
      <c r="D19" s="80">
        <v>7.1</v>
      </c>
      <c r="E19" s="80">
        <v>0.05</v>
      </c>
      <c r="F19" s="81">
        <v>2.5</v>
      </c>
      <c r="G19" s="81">
        <v>0</v>
      </c>
      <c r="H19" s="81">
        <v>0</v>
      </c>
      <c r="I19" s="81">
        <v>0</v>
      </c>
      <c r="J19" s="12"/>
      <c r="K19" s="12"/>
    </row>
    <row r="20" spans="1:12" x14ac:dyDescent="0.25">
      <c r="A20" s="77"/>
      <c r="B20" s="78">
        <v>44670</v>
      </c>
      <c r="C20" s="79" t="s">
        <v>57</v>
      </c>
      <c r="D20" s="80">
        <v>7.3</v>
      </c>
      <c r="E20" s="80">
        <v>0.05</v>
      </c>
      <c r="F20" s="81">
        <v>2.5</v>
      </c>
      <c r="G20" s="81">
        <v>0</v>
      </c>
      <c r="H20" s="81">
        <v>0</v>
      </c>
      <c r="I20" s="81">
        <v>0</v>
      </c>
      <c r="J20" s="12"/>
      <c r="K20" s="12"/>
    </row>
    <row r="21" spans="1:12" x14ac:dyDescent="0.25">
      <c r="A21" s="77"/>
      <c r="B21" s="78">
        <v>44677</v>
      </c>
      <c r="C21" s="79" t="s">
        <v>57</v>
      </c>
      <c r="D21" s="80">
        <v>7.1</v>
      </c>
      <c r="E21" s="80">
        <v>0.11</v>
      </c>
      <c r="F21" s="81">
        <v>2.5</v>
      </c>
      <c r="G21" s="81">
        <v>0</v>
      </c>
      <c r="H21" s="81">
        <v>0</v>
      </c>
      <c r="I21" s="81">
        <v>0</v>
      </c>
      <c r="J21" s="49"/>
      <c r="K21" s="49"/>
      <c r="L21" s="50"/>
    </row>
    <row r="22" spans="1:12" x14ac:dyDescent="0.25">
      <c r="A22" s="82" t="s">
        <v>43</v>
      </c>
      <c r="B22" s="78">
        <v>44677</v>
      </c>
      <c r="C22" s="79" t="s">
        <v>57</v>
      </c>
      <c r="D22" s="80">
        <v>7.4</v>
      </c>
      <c r="E22" s="80">
        <v>0.05</v>
      </c>
      <c r="F22" s="81">
        <v>2.5</v>
      </c>
      <c r="G22" s="81">
        <v>0</v>
      </c>
      <c r="H22" s="81">
        <v>0</v>
      </c>
      <c r="I22" s="81">
        <v>0</v>
      </c>
      <c r="J22" s="49"/>
      <c r="K22" s="49"/>
      <c r="L22" s="50"/>
    </row>
    <row r="23" spans="1:12" x14ac:dyDescent="0.25">
      <c r="A23" s="82" t="s">
        <v>44</v>
      </c>
      <c r="B23" s="78">
        <v>44662</v>
      </c>
      <c r="C23" s="79" t="s">
        <v>57</v>
      </c>
      <c r="D23" s="80">
        <v>8.1999999999999993</v>
      </c>
      <c r="E23" s="80">
        <v>0.13</v>
      </c>
      <c r="F23" s="81">
        <v>2.5</v>
      </c>
      <c r="G23" s="81">
        <v>0</v>
      </c>
      <c r="H23" s="81">
        <v>0</v>
      </c>
      <c r="I23" s="81">
        <v>0</v>
      </c>
      <c r="J23" s="49"/>
      <c r="K23" s="49"/>
      <c r="L23" s="50"/>
    </row>
    <row r="24" spans="1:12" x14ac:dyDescent="0.25">
      <c r="A24" s="77" t="s">
        <v>45</v>
      </c>
      <c r="B24" s="78">
        <v>44656</v>
      </c>
      <c r="C24" s="79" t="s">
        <v>57</v>
      </c>
      <c r="D24" s="80">
        <v>7.4</v>
      </c>
      <c r="E24" s="80">
        <v>0.05</v>
      </c>
      <c r="F24" s="81">
        <v>2.5</v>
      </c>
      <c r="G24" s="81">
        <v>0</v>
      </c>
      <c r="H24" s="81">
        <v>0</v>
      </c>
      <c r="I24" s="81">
        <v>0</v>
      </c>
      <c r="J24" s="49"/>
      <c r="K24" s="49"/>
      <c r="L24" s="50"/>
    </row>
    <row r="25" spans="1:12" x14ac:dyDescent="0.25">
      <c r="A25" s="77"/>
      <c r="B25" s="78">
        <v>44670</v>
      </c>
      <c r="C25" s="79" t="s">
        <v>57</v>
      </c>
      <c r="D25" s="80">
        <v>8.1</v>
      </c>
      <c r="E25" s="80">
        <v>0.05</v>
      </c>
      <c r="F25" s="81">
        <v>2.5</v>
      </c>
      <c r="G25" s="81">
        <v>0</v>
      </c>
      <c r="H25" s="81">
        <v>0</v>
      </c>
      <c r="I25" s="81">
        <v>0</v>
      </c>
      <c r="J25" s="49"/>
      <c r="K25" s="49"/>
      <c r="L25" s="50"/>
    </row>
    <row r="26" spans="1:12" x14ac:dyDescent="0.25">
      <c r="A26" s="82" t="s">
        <v>46</v>
      </c>
      <c r="B26" s="78">
        <v>44677</v>
      </c>
      <c r="C26" s="79" t="s">
        <v>57</v>
      </c>
      <c r="D26" s="80">
        <v>9</v>
      </c>
      <c r="E26" s="80">
        <v>0.14000000000000001</v>
      </c>
      <c r="F26" s="81">
        <v>2.5</v>
      </c>
      <c r="G26" s="81">
        <v>0</v>
      </c>
      <c r="H26" s="81">
        <v>0</v>
      </c>
      <c r="I26" s="81">
        <v>0</v>
      </c>
      <c r="J26" s="49"/>
      <c r="K26" s="49"/>
      <c r="L26" s="50"/>
    </row>
    <row r="27" spans="1:12" x14ac:dyDescent="0.25">
      <c r="A27" s="82" t="s">
        <v>47</v>
      </c>
      <c r="B27" s="78">
        <v>44677</v>
      </c>
      <c r="C27" s="79" t="s">
        <v>57</v>
      </c>
      <c r="D27" s="80">
        <v>8.1999999999999993</v>
      </c>
      <c r="E27" s="80">
        <v>0.05</v>
      </c>
      <c r="F27" s="81">
        <v>2.5</v>
      </c>
      <c r="G27" s="81">
        <v>0</v>
      </c>
      <c r="H27" s="81">
        <v>0</v>
      </c>
      <c r="I27" s="81">
        <v>0</v>
      </c>
      <c r="J27" s="49"/>
      <c r="K27" s="49"/>
      <c r="L27" s="50"/>
    </row>
    <row r="28" spans="1:12" x14ac:dyDescent="0.25">
      <c r="A28" s="82" t="s">
        <v>48</v>
      </c>
      <c r="B28" s="78">
        <v>44656</v>
      </c>
      <c r="C28" s="79" t="s">
        <v>57</v>
      </c>
      <c r="D28" s="80">
        <v>7.3</v>
      </c>
      <c r="E28" s="80">
        <v>0.17</v>
      </c>
      <c r="F28" s="81">
        <v>2.5</v>
      </c>
      <c r="G28" s="81">
        <v>0</v>
      </c>
      <c r="H28" s="81">
        <v>0</v>
      </c>
      <c r="I28" s="81">
        <v>0</v>
      </c>
      <c r="J28" s="49"/>
      <c r="K28" s="49"/>
      <c r="L28" s="50"/>
    </row>
    <row r="29" spans="1:12" x14ac:dyDescent="0.25">
      <c r="A29" s="82" t="s">
        <v>49</v>
      </c>
      <c r="B29" s="78">
        <v>44677</v>
      </c>
      <c r="C29" s="79" t="s">
        <v>57</v>
      </c>
      <c r="D29" s="80">
        <v>7.6</v>
      </c>
      <c r="E29" s="80">
        <v>0.12</v>
      </c>
      <c r="F29" s="81">
        <v>2.5</v>
      </c>
      <c r="G29" s="81">
        <v>0</v>
      </c>
      <c r="H29" s="81">
        <v>0</v>
      </c>
      <c r="I29" s="81">
        <v>0</v>
      </c>
      <c r="J29" s="49"/>
      <c r="K29" s="49"/>
      <c r="L29" s="50"/>
    </row>
    <row r="30" spans="1:12" x14ac:dyDescent="0.25">
      <c r="A30" s="48"/>
      <c r="B30" s="45"/>
      <c r="C30" s="40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0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0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0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0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4"/>
      <c r="B35" s="45"/>
      <c r="C35" s="40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4"/>
      <c r="B36" s="45"/>
      <c r="C36" s="40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4"/>
      <c r="B37" s="45"/>
      <c r="C37" s="40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4"/>
      <c r="B38" s="45"/>
      <c r="C38" s="40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4"/>
      <c r="B39" s="45"/>
      <c r="C39" s="40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mergeCells count="2">
    <mergeCell ref="A18:A21"/>
    <mergeCell ref="A24:A25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C27" sqref="C27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38</v>
      </c>
      <c r="B1" s="68"/>
      <c r="C1" s="68"/>
      <c r="D1" s="68"/>
      <c r="E1" s="70" t="str">
        <f>'Os vba'!E1</f>
        <v>April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COUNT(H19:H52)</f>
        <v>3</v>
      </c>
      <c r="E6" s="6">
        <f>COUNTIF(H19:H52,"=0")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COUNT(I19:I52)</f>
        <v>3</v>
      </c>
      <c r="E7" s="6">
        <f>COUNTIF(I19:I52,"=0")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COUNT(G19:G52)</f>
        <v>3</v>
      </c>
      <c r="E8" s="7">
        <f>COUNTIF(G19:G52,"=0")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3</v>
      </c>
      <c r="E11" s="8">
        <f>AVERAGE(F19:F52)</f>
        <v>12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3</v>
      </c>
      <c r="E12" s="8">
        <f>AVERAGE(E19:E52)</f>
        <v>0.21999999999999997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6" t="s">
        <v>30</v>
      </c>
      <c r="C13" s="11" t="s">
        <v>26</v>
      </c>
      <c r="D13" s="7">
        <f>COUNT(D19:D52)</f>
        <v>3</v>
      </c>
      <c r="E13" s="13">
        <f>AVERAGE(D19:D52)</f>
        <v>7.1000000000000005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40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77" t="s">
        <v>50</v>
      </c>
      <c r="B19" s="78">
        <v>44656</v>
      </c>
      <c r="C19" s="79" t="s">
        <v>58</v>
      </c>
      <c r="D19" s="80">
        <v>7.2</v>
      </c>
      <c r="E19" s="80">
        <v>0.24</v>
      </c>
      <c r="F19" s="81">
        <v>13</v>
      </c>
      <c r="G19" s="81">
        <v>0</v>
      </c>
      <c r="H19" s="81">
        <v>0</v>
      </c>
      <c r="I19" s="81">
        <v>0</v>
      </c>
      <c r="J19" s="49"/>
      <c r="K19" s="49"/>
      <c r="L19" s="50"/>
    </row>
    <row r="20" spans="1:12" x14ac:dyDescent="0.25">
      <c r="A20" s="77"/>
      <c r="B20" s="78">
        <v>44662</v>
      </c>
      <c r="C20" s="79" t="s">
        <v>58</v>
      </c>
      <c r="D20" s="80">
        <v>7.2</v>
      </c>
      <c r="E20" s="80">
        <v>0.22</v>
      </c>
      <c r="F20" s="81">
        <v>12</v>
      </c>
      <c r="G20" s="81">
        <v>0</v>
      </c>
      <c r="H20" s="81">
        <v>0</v>
      </c>
      <c r="I20" s="81">
        <v>0</v>
      </c>
      <c r="J20" s="49"/>
      <c r="K20" s="49"/>
      <c r="L20" s="50"/>
    </row>
    <row r="21" spans="1:12" x14ac:dyDescent="0.25">
      <c r="A21" s="77"/>
      <c r="B21" s="78">
        <v>44670</v>
      </c>
      <c r="C21" s="79" t="s">
        <v>58</v>
      </c>
      <c r="D21" s="80">
        <v>6.9</v>
      </c>
      <c r="E21" s="80">
        <v>0.2</v>
      </c>
      <c r="F21" s="81">
        <v>11</v>
      </c>
      <c r="G21" s="81">
        <v>0</v>
      </c>
      <c r="H21" s="81">
        <v>0</v>
      </c>
      <c r="I21" s="81">
        <v>0</v>
      </c>
      <c r="J21" s="49"/>
      <c r="K21" s="49"/>
      <c r="L21" s="50"/>
    </row>
    <row r="22" spans="1:12" s="27" customFormat="1" x14ac:dyDescent="0.25">
      <c r="A22" s="44"/>
      <c r="B22" s="45"/>
      <c r="C22" s="40"/>
      <c r="D22" s="46"/>
      <c r="E22" s="46"/>
      <c r="F22" s="46"/>
      <c r="G22" s="46"/>
      <c r="H22" s="46"/>
      <c r="I22" s="46"/>
      <c r="J22" s="49"/>
      <c r="K22" s="49"/>
      <c r="L22" s="50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mergeCells count="1">
    <mergeCell ref="A19:A21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A19" sqref="A19:XFD20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36</v>
      </c>
      <c r="B1" s="68"/>
      <c r="C1" s="68"/>
      <c r="D1" s="68"/>
      <c r="E1" s="70" t="str">
        <f>'Os vba'!E1</f>
        <v>April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0.12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COUNT(D19:D51)</f>
        <v>2</v>
      </c>
      <c r="E13" s="13">
        <f>AVERAGE(D19:D51)</f>
        <v>7.1999999999999993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82" t="s">
        <v>51</v>
      </c>
      <c r="B19" s="78">
        <v>44656</v>
      </c>
      <c r="C19" s="79" t="s">
        <v>59</v>
      </c>
      <c r="D19" s="80">
        <v>7.1</v>
      </c>
      <c r="E19" s="80">
        <v>0.13</v>
      </c>
      <c r="F19" s="81">
        <v>2.5</v>
      </c>
      <c r="G19" s="81">
        <v>0</v>
      </c>
      <c r="H19" s="81">
        <v>0</v>
      </c>
      <c r="I19" s="81">
        <v>0</v>
      </c>
      <c r="J19" s="49"/>
      <c r="K19" s="49"/>
      <c r="L19" s="50"/>
    </row>
    <row r="20" spans="1:12" x14ac:dyDescent="0.25">
      <c r="A20" s="82" t="s">
        <v>52</v>
      </c>
      <c r="B20" s="78">
        <v>44670</v>
      </c>
      <c r="C20" s="79" t="s">
        <v>59</v>
      </c>
      <c r="D20" s="80">
        <v>7.3</v>
      </c>
      <c r="E20" s="80">
        <v>0.11</v>
      </c>
      <c r="F20" s="81">
        <v>2.5</v>
      </c>
      <c r="G20" s="81">
        <v>0</v>
      </c>
      <c r="H20" s="81">
        <v>0</v>
      </c>
      <c r="I20" s="81">
        <v>0</v>
      </c>
      <c r="J20" s="49"/>
      <c r="K20" s="49"/>
      <c r="L20" s="50"/>
    </row>
    <row r="21" spans="1:12" x14ac:dyDescent="0.25">
      <c r="A21" s="66"/>
      <c r="B21" s="45"/>
      <c r="C21" s="46"/>
      <c r="D21" s="52"/>
      <c r="E21" s="52"/>
      <c r="F21" s="52"/>
      <c r="G21" s="52"/>
      <c r="H21" s="52"/>
      <c r="I21" s="52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zoomScale="85" zoomScaleNormal="85" workbookViewId="0">
      <selection activeCell="A19" sqref="A19:XFD2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35</v>
      </c>
      <c r="B1" s="68"/>
      <c r="C1" s="68"/>
      <c r="D1" s="68"/>
      <c r="E1" s="70" t="str">
        <f>'Os vba'!E1</f>
        <v>April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3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6.6666666666666666E-2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COUNT(D19:D54)</f>
        <v>3</v>
      </c>
      <c r="E13" s="13">
        <f>AVERAGE(D19:D54)</f>
        <v>6.833333333333333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82" t="s">
        <v>53</v>
      </c>
      <c r="B19" s="78">
        <v>44656</v>
      </c>
      <c r="C19" s="79" t="s">
        <v>60</v>
      </c>
      <c r="D19" s="80">
        <v>6.4</v>
      </c>
      <c r="E19" s="80">
        <v>0.1</v>
      </c>
      <c r="F19" s="81">
        <v>2.5</v>
      </c>
      <c r="G19" s="81">
        <v>0</v>
      </c>
      <c r="H19" s="81">
        <v>0</v>
      </c>
      <c r="I19" s="81">
        <v>0</v>
      </c>
      <c r="J19" s="49"/>
      <c r="K19" s="49"/>
      <c r="L19" s="50"/>
    </row>
    <row r="20" spans="1:12" x14ac:dyDescent="0.25">
      <c r="A20" s="82" t="s">
        <v>54</v>
      </c>
      <c r="B20" s="78">
        <v>44656</v>
      </c>
      <c r="C20" s="79" t="s">
        <v>60</v>
      </c>
      <c r="D20" s="80">
        <v>7.1</v>
      </c>
      <c r="E20" s="80">
        <v>0.05</v>
      </c>
      <c r="F20" s="81">
        <v>2.5</v>
      </c>
      <c r="G20" s="81">
        <v>0</v>
      </c>
      <c r="H20" s="81">
        <v>0</v>
      </c>
      <c r="I20" s="81">
        <v>0</v>
      </c>
      <c r="J20" s="49"/>
      <c r="K20" s="49"/>
      <c r="L20" s="50"/>
    </row>
    <row r="21" spans="1:12" x14ac:dyDescent="0.25">
      <c r="A21" s="82" t="s">
        <v>55</v>
      </c>
      <c r="B21" s="78">
        <v>44670</v>
      </c>
      <c r="C21" s="79" t="s">
        <v>60</v>
      </c>
      <c r="D21" s="80">
        <v>7</v>
      </c>
      <c r="E21" s="80">
        <v>0.05</v>
      </c>
      <c r="F21" s="81">
        <v>2.5</v>
      </c>
      <c r="G21" s="81">
        <v>0</v>
      </c>
      <c r="H21" s="81">
        <v>0</v>
      </c>
      <c r="I21" s="81">
        <v>0</v>
      </c>
      <c r="J21" s="49"/>
      <c r="K21" s="49"/>
      <c r="L21" s="50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36" sqref="A36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37</v>
      </c>
      <c r="B1" s="68"/>
      <c r="C1" s="68"/>
      <c r="D1" s="68"/>
      <c r="E1" s="70" t="str">
        <f>'Os vba'!E1</f>
        <v>April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1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0.05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COUNT(D19:D85)</f>
        <v>1</v>
      </c>
      <c r="E13" s="13">
        <f>AVERAGE(D19:D85)</f>
        <v>8.1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82" t="s">
        <v>56</v>
      </c>
      <c r="B19" s="78">
        <v>44656</v>
      </c>
      <c r="C19" s="79" t="s">
        <v>61</v>
      </c>
      <c r="D19" s="80">
        <v>8.1</v>
      </c>
      <c r="E19" s="80">
        <v>0.05</v>
      </c>
      <c r="F19" s="81">
        <v>2.5</v>
      </c>
      <c r="G19" s="81">
        <v>0</v>
      </c>
      <c r="H19" s="81">
        <v>0</v>
      </c>
      <c r="I19" s="81">
        <v>0</v>
      </c>
      <c r="J19" s="49"/>
      <c r="K19" s="49"/>
      <c r="L19" s="50"/>
    </row>
    <row r="20" spans="1:12" x14ac:dyDescent="0.25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2022-05-16T10:03:48Z</dcterms:modified>
</cp:coreProperties>
</file>