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6/Månedsrapporter/"/>
    </mc:Choice>
  </mc:AlternateContent>
  <xr:revisionPtr revIDLastSave="30" documentId="8_{CB4D8035-954E-44CA-B388-FDA44A406AA8}" xr6:coauthVersionLast="47" xr6:coauthVersionMax="47" xr10:uidLastSave="{F1AE33A6-A3B7-4F05-BC2A-750001AC766E}"/>
  <bookViews>
    <workbookView xWindow="-96" yWindow="0" windowWidth="30912" windowHeight="16656" xr2:uid="{00000000-000D-0000-FFFF-FFFF00000000}"/>
  </bookViews>
  <sheets>
    <sheet name="Alle" sheetId="2" r:id="rId1"/>
    <sheet name="Os vba" sheetId="3" r:id="rId2"/>
    <sheet name="Helland vba" sheetId="6" r:id="rId3"/>
    <sheet name="Skjelbreid vba" sheetId="8" r:id="rId4"/>
    <sheet name="Holmefjord vba" sheetId="7" r:id="rId5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2" i="3"/>
  <c r="D12" i="3"/>
  <c r="E11" i="3"/>
  <c r="D11" i="3"/>
  <c r="E10" i="3"/>
  <c r="D10" i="3"/>
  <c r="E7" i="3"/>
  <c r="D7" i="3"/>
  <c r="E6" i="3"/>
  <c r="D6" i="3"/>
  <c r="E5" i="3"/>
  <c r="D5" i="3"/>
</calcChain>
</file>

<file path=xl/sharedStrings.xml><?xml version="1.0" encoding="utf-8"?>
<sst xmlns="http://schemas.openxmlformats.org/spreadsheetml/2006/main" count="329" uniqueCount="66">
  <si>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</si>
  <si>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</si>
  <si>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</si>
  <si>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</si>
  <si>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</si>
  <si>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</si>
  <si>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</si>
  <si>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</si>
  <si>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</si>
  <si>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</si>
  <si>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</si>
  <si>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</si>
  <si>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</si>
  <si>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</si>
  <si>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</si>
  <si>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</si>
  <si>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</si>
  <si>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</si>
  <si>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</si>
  <si>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</si>
  <si>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</si>
  <si>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</si>
  <si>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</si>
  <si>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</si>
  <si>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</si>
  <si>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</si>
  <si>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</si>
  <si>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</si>
  <si>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</si>
  <si>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</si>
  <si>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</si>
  <si>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</si>
  <si>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</si>
  <si>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</si>
  <si>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</si>
  <si>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</si>
  <si>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</si>
  <si>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</si>
  <si>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</si>
  <si>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</si>
  <si>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</si>
  <si>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</si>
  <si>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</si>
  <si>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</si>
  <si>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</si>
  <si>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</si>
  <si>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</si>
  <si>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</si>
  <si>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</si>
  <si>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</si>
  <si>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</si>
  <si>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</si>
  <si>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Nordstrøno pst</t>
  </si>
  <si>
    <t>Tømmernes bro</t>
  </si>
  <si>
    <t>Hegglandsdalen endeledning</t>
  </si>
  <si>
    <t>Lysekloster barnehage</t>
  </si>
  <si>
    <t>Fusa Mekaniske</t>
  </si>
  <si>
    <t>Torsneset</t>
  </si>
  <si>
    <t>Hovdalia pst</t>
  </si>
  <si>
    <t>Hovden bas</t>
  </si>
  <si>
    <t>Holmefjord barneskole</t>
  </si>
  <si>
    <t>Os VBA</t>
  </si>
  <si>
    <t>Helland VBA</t>
  </si>
  <si>
    <t>Skjelbreid VBA</t>
  </si>
  <si>
    <t>Holmefjord VBA</t>
  </si>
  <si>
    <t>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</si>
</sst>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zoomScale="90" zoomScaleNormal="90" workbookViewId="0">
      <selection activeCell="G26" sqref="G26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65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COUNT(H21:H68)</f>
        <v>33</v>
      </c>
      <c r="E7" s="5">
        <f>COUNTIF(H21:H68,"=0")</f>
        <v>33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COUNT(I21:I68)</f>
        <v>33</v>
      </c>
      <c r="E8" s="5">
        <f>COUNTIF(I21:I68,"=0")</f>
        <v>33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COUNT(G21:G68)</f>
        <v>33</v>
      </c>
      <c r="E9" s="6">
        <f>COUNTIF(G21:G68,"=0")</f>
        <v>33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COUNT(F21:F68)</f>
        <v>33</v>
      </c>
      <c r="E12" s="7">
        <f>AVERAGE(F21:F68)</f>
        <v>5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COUNT(E21:E68)</f>
        <v>33</v>
      </c>
      <c r="E13" s="7">
        <f>AVERAGE(E21:E68)</f>
        <v>0.12787878787878787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COUNT(D21:D68)</f>
        <v>33</v>
      </c>
      <c r="E14" s="11">
        <f>AVERAGE(D21:D68)</f>
        <v>7.6666666666666679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41</v>
      </c>
      <c r="B21" s="54">
        <v>46119</v>
      </c>
      <c r="C21" s="55" t="s">
        <v>61</v>
      </c>
      <c r="D21" s="60">
        <v>7</v>
      </c>
      <c r="E21" s="61">
        <v>0.11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46126</v>
      </c>
      <c r="C22" s="55" t="s">
        <v>61</v>
      </c>
      <c r="D22" s="60">
        <v>7.1</v>
      </c>
      <c r="E22" s="61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46133</v>
      </c>
      <c r="C23" s="55" t="s">
        <v>61</v>
      </c>
      <c r="D23" s="60">
        <v>7</v>
      </c>
      <c r="E23" s="61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46140</v>
      </c>
      <c r="C24" s="55" t="s">
        <v>61</v>
      </c>
      <c r="D24" s="60">
        <v>7</v>
      </c>
      <c r="E24" s="61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42</v>
      </c>
      <c r="B25" s="54">
        <v>46133</v>
      </c>
      <c r="C25" s="55" t="s">
        <v>61</v>
      </c>
      <c r="D25" s="60">
        <v>7</v>
      </c>
      <c r="E25" s="61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 t="s">
        <v>43</v>
      </c>
      <c r="B26" s="54">
        <v>46119</v>
      </c>
      <c r="C26" s="55" t="s">
        <v>61</v>
      </c>
      <c r="D26" s="60">
        <v>7.6</v>
      </c>
      <c r="E26" s="61">
        <v>0.11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/>
      <c r="B27" s="54">
        <v>46126</v>
      </c>
      <c r="C27" s="55" t="s">
        <v>61</v>
      </c>
      <c r="D27" s="60">
        <v>7.4</v>
      </c>
      <c r="E27" s="61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46133</v>
      </c>
      <c r="C28" s="55" t="s">
        <v>61</v>
      </c>
      <c r="D28" s="60">
        <v>7.1</v>
      </c>
      <c r="E28" s="61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46140</v>
      </c>
      <c r="C29" s="55" t="s">
        <v>61</v>
      </c>
      <c r="D29" s="60">
        <v>7.3</v>
      </c>
      <c r="E29" s="61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 t="s">
        <v>44</v>
      </c>
      <c r="B30" s="54">
        <v>46133</v>
      </c>
      <c r="C30" s="55" t="s">
        <v>61</v>
      </c>
      <c r="D30" s="60">
        <v>8</v>
      </c>
      <c r="E30" s="61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45</v>
      </c>
      <c r="B31" s="54">
        <v>46119</v>
      </c>
      <c r="C31" s="55" t="s">
        <v>61</v>
      </c>
      <c r="D31" s="60">
        <v>7.3</v>
      </c>
      <c r="E31" s="61">
        <v>0.18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 t="s">
        <v>46</v>
      </c>
      <c r="B32" s="54">
        <v>46119</v>
      </c>
      <c r="C32" s="55" t="s">
        <v>61</v>
      </c>
      <c r="D32" s="60">
        <v>7.3</v>
      </c>
      <c r="E32" s="61">
        <v>0.11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47</v>
      </c>
      <c r="B33" s="54">
        <v>46119</v>
      </c>
      <c r="C33" s="55" t="s">
        <v>61</v>
      </c>
      <c r="D33" s="60">
        <v>7.6</v>
      </c>
      <c r="E33" s="61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48</v>
      </c>
      <c r="B34" s="54">
        <v>46119</v>
      </c>
      <c r="C34" s="55" t="s">
        <v>61</v>
      </c>
      <c r="D34" s="60">
        <v>7.5</v>
      </c>
      <c r="E34" s="61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/>
      <c r="B35" s="54">
        <v>46133</v>
      </c>
      <c r="C35" s="55" t="s">
        <v>61</v>
      </c>
      <c r="D35" s="60">
        <v>7.2</v>
      </c>
      <c r="E35" s="61">
        <v>0.1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49</v>
      </c>
      <c r="B36" s="54">
        <v>46133</v>
      </c>
      <c r="C36" s="55" t="s">
        <v>61</v>
      </c>
      <c r="D36" s="60">
        <v>8.1999999999999993</v>
      </c>
      <c r="E36" s="61">
        <v>0.12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 t="s">
        <v>50</v>
      </c>
      <c r="B37" s="54">
        <v>46119</v>
      </c>
      <c r="C37" s="55" t="s">
        <v>61</v>
      </c>
      <c r="D37" s="60">
        <v>7.1</v>
      </c>
      <c r="E37" s="61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/>
      <c r="B38" s="54">
        <v>46126</v>
      </c>
      <c r="C38" s="55" t="s">
        <v>61</v>
      </c>
      <c r="D38" s="60">
        <v>6.9</v>
      </c>
      <c r="E38" s="61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/>
      <c r="B39" s="54">
        <v>46133</v>
      </c>
      <c r="C39" s="55" t="s">
        <v>61</v>
      </c>
      <c r="D39" s="60">
        <v>7</v>
      </c>
      <c r="E39" s="61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46140</v>
      </c>
      <c r="C40" s="55" t="s">
        <v>61</v>
      </c>
      <c r="D40" s="60">
        <v>7.3</v>
      </c>
      <c r="E40" s="61">
        <v>0.15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 t="s">
        <v>51</v>
      </c>
      <c r="B41" s="54">
        <v>46119</v>
      </c>
      <c r="C41" s="55" t="s">
        <v>61</v>
      </c>
      <c r="D41" s="60">
        <v>7.3</v>
      </c>
      <c r="E41" s="61">
        <v>0.34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 t="s">
        <v>52</v>
      </c>
      <c r="B42" s="54">
        <v>46119</v>
      </c>
      <c r="C42" s="55" t="s">
        <v>61</v>
      </c>
      <c r="D42" s="60">
        <v>8.1</v>
      </c>
      <c r="E42" s="61">
        <v>0.17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53</v>
      </c>
      <c r="B43" s="54">
        <v>46133</v>
      </c>
      <c r="C43" s="55" t="s">
        <v>61</v>
      </c>
      <c r="D43" s="60">
        <v>7</v>
      </c>
      <c r="E43" s="61">
        <v>0.11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54</v>
      </c>
      <c r="B44" s="54">
        <v>46133</v>
      </c>
      <c r="C44" s="55" t="s">
        <v>61</v>
      </c>
      <c r="D44" s="60">
        <v>8.8000000000000007</v>
      </c>
      <c r="E44" s="61">
        <v>0.51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55</v>
      </c>
      <c r="B45" s="54">
        <v>46119</v>
      </c>
      <c r="C45" s="55" t="s">
        <v>61</v>
      </c>
      <c r="D45" s="60">
        <v>9.5</v>
      </c>
      <c r="E45" s="61">
        <v>0.1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/>
      <c r="B46" s="54">
        <v>46126</v>
      </c>
      <c r="C46" s="55" t="s">
        <v>61</v>
      </c>
      <c r="D46" s="60">
        <v>9.1999999999999993</v>
      </c>
      <c r="E46" s="61">
        <v>0.1</v>
      </c>
      <c r="F46" s="55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46133</v>
      </c>
      <c r="C47" s="55" t="s">
        <v>61</v>
      </c>
      <c r="D47" s="60">
        <v>9.1</v>
      </c>
      <c r="E47" s="61">
        <v>0.1</v>
      </c>
      <c r="F47" s="55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46140</v>
      </c>
      <c r="C48" s="55" t="s">
        <v>61</v>
      </c>
      <c r="D48" s="60">
        <v>9.4</v>
      </c>
      <c r="E48" s="61">
        <v>0.1</v>
      </c>
      <c r="F48" s="55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 t="s">
        <v>56</v>
      </c>
      <c r="B49" s="54">
        <v>46140</v>
      </c>
      <c r="C49" s="55" t="s">
        <v>62</v>
      </c>
      <c r="D49" s="60">
        <v>7.4</v>
      </c>
      <c r="E49" s="61">
        <v>0.11</v>
      </c>
      <c r="F49" s="55">
        <v>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57</v>
      </c>
      <c r="B50" s="54">
        <v>46126</v>
      </c>
      <c r="C50" s="55" t="s">
        <v>62</v>
      </c>
      <c r="D50" s="60">
        <v>8.8000000000000007</v>
      </c>
      <c r="E50" s="61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58</v>
      </c>
      <c r="B51" s="54">
        <v>46140</v>
      </c>
      <c r="C51" s="55" t="s">
        <v>63</v>
      </c>
      <c r="D51" s="60">
        <v>7.1</v>
      </c>
      <c r="E51" s="61">
        <v>0.1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59</v>
      </c>
      <c r="B52" s="54">
        <v>46126</v>
      </c>
      <c r="C52" s="55" t="s">
        <v>63</v>
      </c>
      <c r="D52" s="60">
        <v>7.4</v>
      </c>
      <c r="E52" s="61">
        <v>0.1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60</v>
      </c>
      <c r="B53" s="54">
        <v>46140</v>
      </c>
      <c r="C53" s="55" t="s">
        <v>64</v>
      </c>
      <c r="D53" s="60">
        <v>8</v>
      </c>
      <c r="E53" s="61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/>
    </row>
    <row r="55" spans="1:9" s="56" customFormat="1" x14ac:dyDescent="0.3">
      <c r="A55" s="57"/>
    </row>
    <row r="56" spans="1:9" s="56" customFormat="1" x14ac:dyDescent="0.3">
      <c r="A56" s="57"/>
    </row>
    <row r="57" spans="1:9" s="56" customFormat="1" x14ac:dyDescent="0.3">
      <c r="A57" s="57"/>
    </row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zoomScale="85" zoomScaleNormal="85" workbookViewId="0">
      <selection activeCell="E1" sqref="E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65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28</v>
      </c>
      <c r="E5" s="5">
        <f>COUNTIF(H18:H74,"=0")</f>
        <v>28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28</v>
      </c>
      <c r="E6" s="5">
        <f>COUNTIF(I18:I74,"=0")</f>
        <v>28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28</v>
      </c>
      <c r="E7" s="6">
        <f>COUNTIF(G18:G74,"=0")</f>
        <v>28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28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28</v>
      </c>
      <c r="E11" s="7">
        <f>AVERAGE(E18:E74)</f>
        <v>0.13250000000000003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28</v>
      </c>
      <c r="E12" s="11">
        <f>AVERAGE(D18:D74)</f>
        <v>7.6535714285714294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41</v>
      </c>
      <c r="B18" s="54">
        <v>46119</v>
      </c>
      <c r="C18" s="55" t="s">
        <v>61</v>
      </c>
      <c r="D18" s="60">
        <v>7</v>
      </c>
      <c r="E18" s="61">
        <v>0.11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46126</v>
      </c>
      <c r="C19" s="55" t="s">
        <v>61</v>
      </c>
      <c r="D19" s="60">
        <v>7.1</v>
      </c>
      <c r="E19" s="61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46133</v>
      </c>
      <c r="C20" s="55" t="s">
        <v>61</v>
      </c>
      <c r="D20" s="60">
        <v>7</v>
      </c>
      <c r="E20" s="61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46140</v>
      </c>
      <c r="C21" s="55" t="s">
        <v>61</v>
      </c>
      <c r="D21" s="60">
        <v>7</v>
      </c>
      <c r="E21" s="61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42</v>
      </c>
      <c r="B22" s="54">
        <v>46133</v>
      </c>
      <c r="C22" s="55" t="s">
        <v>61</v>
      </c>
      <c r="D22" s="60">
        <v>7</v>
      </c>
      <c r="E22" s="61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 t="s">
        <v>43</v>
      </c>
      <c r="B23" s="54">
        <v>46119</v>
      </c>
      <c r="C23" s="55" t="s">
        <v>61</v>
      </c>
      <c r="D23" s="60">
        <v>7.6</v>
      </c>
      <c r="E23" s="61">
        <v>0.11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/>
      <c r="B24" s="54">
        <v>46126</v>
      </c>
      <c r="C24" s="55" t="s">
        <v>61</v>
      </c>
      <c r="D24" s="60">
        <v>7.4</v>
      </c>
      <c r="E24" s="61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46133</v>
      </c>
      <c r="C25" s="55" t="s">
        <v>61</v>
      </c>
      <c r="D25" s="60">
        <v>7.1</v>
      </c>
      <c r="E25" s="61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46140</v>
      </c>
      <c r="C26" s="55" t="s">
        <v>61</v>
      </c>
      <c r="D26" s="60">
        <v>7.3</v>
      </c>
      <c r="E26" s="61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 t="s">
        <v>44</v>
      </c>
      <c r="B27" s="54">
        <v>46133</v>
      </c>
      <c r="C27" s="55" t="s">
        <v>61</v>
      </c>
      <c r="D27" s="60">
        <v>8</v>
      </c>
      <c r="E27" s="61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45</v>
      </c>
      <c r="B28" s="54">
        <v>46119</v>
      </c>
      <c r="C28" s="55" t="s">
        <v>61</v>
      </c>
      <c r="D28" s="60">
        <v>7.3</v>
      </c>
      <c r="E28" s="61">
        <v>0.18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 t="s">
        <v>46</v>
      </c>
      <c r="B29" s="54">
        <v>46119</v>
      </c>
      <c r="C29" s="55" t="s">
        <v>61</v>
      </c>
      <c r="D29" s="60">
        <v>7.3</v>
      </c>
      <c r="E29" s="61">
        <v>0.11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47</v>
      </c>
      <c r="B30" s="54">
        <v>46119</v>
      </c>
      <c r="C30" s="55" t="s">
        <v>61</v>
      </c>
      <c r="D30" s="60">
        <v>7.6</v>
      </c>
      <c r="E30" s="61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48</v>
      </c>
      <c r="B31" s="54">
        <v>46119</v>
      </c>
      <c r="C31" s="55" t="s">
        <v>61</v>
      </c>
      <c r="D31" s="60">
        <v>7.5</v>
      </c>
      <c r="E31" s="61">
        <v>0.1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/>
      <c r="B32" s="54">
        <v>46133</v>
      </c>
      <c r="C32" s="55" t="s">
        <v>61</v>
      </c>
      <c r="D32" s="60">
        <v>7.2</v>
      </c>
      <c r="E32" s="61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49</v>
      </c>
      <c r="B33" s="54">
        <v>46133</v>
      </c>
      <c r="C33" s="55" t="s">
        <v>61</v>
      </c>
      <c r="D33" s="60">
        <v>8.1999999999999993</v>
      </c>
      <c r="E33" s="61">
        <v>0.12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 t="s">
        <v>50</v>
      </c>
      <c r="B34" s="54">
        <v>46119</v>
      </c>
      <c r="C34" s="55" t="s">
        <v>61</v>
      </c>
      <c r="D34" s="60">
        <v>7.1</v>
      </c>
      <c r="E34" s="61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/>
      <c r="B35" s="54">
        <v>46126</v>
      </c>
      <c r="C35" s="55" t="s">
        <v>61</v>
      </c>
      <c r="D35" s="60">
        <v>6.9</v>
      </c>
      <c r="E35" s="61">
        <v>0.1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/>
      <c r="B36" s="54">
        <v>46133</v>
      </c>
      <c r="C36" s="55" t="s">
        <v>61</v>
      </c>
      <c r="D36" s="60">
        <v>7</v>
      </c>
      <c r="E36" s="61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46140</v>
      </c>
      <c r="C37" s="55" t="s">
        <v>61</v>
      </c>
      <c r="D37" s="60">
        <v>7.3</v>
      </c>
      <c r="E37" s="61">
        <v>0.15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 t="s">
        <v>51</v>
      </c>
      <c r="B38" s="54">
        <v>46119</v>
      </c>
      <c r="C38" s="55" t="s">
        <v>61</v>
      </c>
      <c r="D38" s="60">
        <v>7.3</v>
      </c>
      <c r="E38" s="61">
        <v>0.34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 t="s">
        <v>52</v>
      </c>
      <c r="B39" s="54">
        <v>46119</v>
      </c>
      <c r="C39" s="55" t="s">
        <v>61</v>
      </c>
      <c r="D39" s="60">
        <v>8.1</v>
      </c>
      <c r="E39" s="61">
        <v>0.17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53</v>
      </c>
      <c r="B40" s="54">
        <v>46133</v>
      </c>
      <c r="C40" s="55" t="s">
        <v>61</v>
      </c>
      <c r="D40" s="60">
        <v>7</v>
      </c>
      <c r="E40" s="61">
        <v>0.11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54</v>
      </c>
      <c r="B41" s="54">
        <v>46133</v>
      </c>
      <c r="C41" s="55" t="s">
        <v>61</v>
      </c>
      <c r="D41" s="60">
        <v>8.8000000000000007</v>
      </c>
      <c r="E41" s="61">
        <v>0.51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55</v>
      </c>
      <c r="B42" s="54">
        <v>46119</v>
      </c>
      <c r="C42" s="55" t="s">
        <v>61</v>
      </c>
      <c r="D42" s="60">
        <v>9.5</v>
      </c>
      <c r="E42" s="61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57"/>
      <c r="B43" s="54">
        <v>46126</v>
      </c>
      <c r="C43" s="55" t="s">
        <v>61</v>
      </c>
      <c r="D43" s="60">
        <v>9.1999999999999993</v>
      </c>
      <c r="E43" s="61">
        <v>0.1</v>
      </c>
      <c r="F43" s="55">
        <v>5</v>
      </c>
      <c r="G43" s="55">
        <v>0</v>
      </c>
      <c r="H43" s="55">
        <v>0</v>
      </c>
      <c r="I43" s="55">
        <v>0</v>
      </c>
    </row>
    <row r="44" spans="1:9" x14ac:dyDescent="0.3">
      <c r="A44" s="57"/>
      <c r="B44" s="54">
        <v>46133</v>
      </c>
      <c r="C44" s="55" t="s">
        <v>61</v>
      </c>
      <c r="D44" s="60">
        <v>9.1</v>
      </c>
      <c r="E44" s="61">
        <v>0.1</v>
      </c>
      <c r="F44" s="55">
        <v>5</v>
      </c>
      <c r="G44" s="55">
        <v>0</v>
      </c>
      <c r="H44" s="55">
        <v>0</v>
      </c>
      <c r="I44" s="55">
        <v>0</v>
      </c>
    </row>
    <row r="45" spans="1:9" x14ac:dyDescent="0.3">
      <c r="A45" s="57"/>
      <c r="B45" s="54">
        <v>46140</v>
      </c>
      <c r="C45" s="55" t="s">
        <v>61</v>
      </c>
      <c r="D45" s="60">
        <v>9.4</v>
      </c>
      <c r="E45" s="61">
        <v>0.1</v>
      </c>
      <c r="F45" s="55">
        <v>5</v>
      </c>
      <c r="G45" s="55">
        <v>0</v>
      </c>
      <c r="H45" s="55">
        <v>0</v>
      </c>
      <c r="I45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April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0.10500000000000001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8.1000000000000014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46140</v>
      </c>
      <c r="C19" s="55" t="s">
        <v>62</v>
      </c>
      <c r="D19" s="60">
        <v>7.4</v>
      </c>
      <c r="E19" s="61">
        <v>0.11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57</v>
      </c>
      <c r="B20" s="54">
        <v>46126</v>
      </c>
      <c r="C20" s="55" t="s">
        <v>62</v>
      </c>
      <c r="D20" s="60">
        <v>8.8000000000000007</v>
      </c>
      <c r="E20" s="61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39</v>
      </c>
      <c r="B1" s="44"/>
      <c r="C1" s="44"/>
      <c r="D1" s="44"/>
      <c r="E1" s="46" t="str">
        <f>'Os vba'!E1</f>
        <v>April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2</v>
      </c>
      <c r="E13" s="11">
        <f>AVERAGE(D19:D54)</f>
        <v>7.25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58</v>
      </c>
      <c r="B19" s="54">
        <v>46140</v>
      </c>
      <c r="C19" s="55" t="s">
        <v>63</v>
      </c>
      <c r="D19" s="60">
        <v>7.1</v>
      </c>
      <c r="E19" s="61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59</v>
      </c>
      <c r="B20" s="54">
        <v>46126</v>
      </c>
      <c r="C20" s="55" t="s">
        <v>63</v>
      </c>
      <c r="D20" s="60">
        <v>7.4</v>
      </c>
      <c r="E20" s="61">
        <v>0.1</v>
      </c>
      <c r="F20" s="55">
        <v>5</v>
      </c>
      <c r="G20" s="55">
        <v>0</v>
      </c>
      <c r="H20" s="55">
        <v>0</v>
      </c>
      <c r="I20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19" sqref="A19:I19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April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60</v>
      </c>
      <c r="B19" s="54">
        <v>46140</v>
      </c>
      <c r="C19" s="55" t="s">
        <v>64</v>
      </c>
      <c r="D19" s="60">
        <v>8</v>
      </c>
      <c r="E19" s="61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a1e8db6c22b0fbe6ab5d240fd7acde6d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ce0d919c8c165dfa6578ba98f50752c5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964F83-2F1C-459A-9C96-B452026F206C}"/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www.w3.org/XML/1998/namespace"/>
    <ds:schemaRef ds:uri="http://purl.org/dc/dcmitype/"/>
    <ds:schemaRef ds:uri="http://purl.org/dc/terms/"/>
    <ds:schemaRef ds:uri="24f6791a-f3cb-40e4-bef9-224db31124dd"/>
    <ds:schemaRef ds:uri="http://schemas.microsoft.com/office/2006/documentManagement/types"/>
    <ds:schemaRef ds:uri="80552e6e-3184-4e0f-8dcb-e8bd55811553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Alle</vt:lpstr>
      <vt:lpstr>Os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2026-05-08T12:53:22Z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